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style6.xml" ContentType="application/vnd.ms-office.chartsty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style4.xml" ContentType="application/vnd.ms-office.chartstyle+xml"/>
  <Override PartName="/xl/charts/style5.xml" ContentType="application/vnd.ms-office.chart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olors6.xml" ContentType="application/vnd.ms-office.chartcolorstyl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/colors4.xml" ContentType="application/vnd.ms-office.chartcolorstyle+xml"/>
  <Override PartName="/xl/charts/colors5.xml" ContentType="application/vnd.ms-office.chartcolorstyle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ate1904="1"/>
  <bookViews>
    <workbookView xWindow="0" yWindow="0" windowWidth="20490" windowHeight="7770" firstSheet="1" activeTab="2"/>
  </bookViews>
  <sheets>
    <sheet name="進捗状況シート" sheetId="6" r:id="rId1"/>
    <sheet name="進捗状況（月間）" sheetId="13" r:id="rId2"/>
    <sheet name="第1週" sheetId="7" r:id="rId3"/>
    <sheet name="第2週 " sheetId="14" r:id="rId4"/>
    <sheet name="第3週" sheetId="15" r:id="rId5"/>
    <sheet name="第4週" sheetId="16" r:id="rId6"/>
    <sheet name="最終週" sheetId="17" r:id="rId7"/>
    <sheet name="Sheet1" sheetId="18" r:id="rId8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6"/>
  <c r="C11" l="1"/>
  <c r="B12" l="1"/>
  <c r="C12" l="1"/>
  <c r="B13"/>
  <c r="C13" l="1"/>
  <c r="B14"/>
  <c r="C14" s="1"/>
  <c r="B15" l="1"/>
  <c r="C15" l="1"/>
  <c r="B16"/>
  <c r="C16" l="1"/>
  <c r="B17"/>
  <c r="C17" l="1"/>
  <c r="B18"/>
  <c r="C18" l="1"/>
  <c r="B19"/>
  <c r="C19" l="1"/>
  <c r="B20"/>
  <c r="C20" l="1"/>
  <c r="B21"/>
  <c r="C21" l="1"/>
  <c r="B22"/>
  <c r="C22" l="1"/>
  <c r="B23"/>
  <c r="C23" l="1"/>
  <c r="B24"/>
  <c r="C24" l="1"/>
  <c r="B25"/>
  <c r="C25" l="1"/>
  <c r="B26"/>
  <c r="C26" l="1"/>
  <c r="B27"/>
  <c r="C27" l="1"/>
  <c r="B28"/>
  <c r="C28" l="1"/>
  <c r="B29"/>
  <c r="C29" l="1"/>
  <c r="B30"/>
  <c r="C30" l="1"/>
  <c r="B31"/>
  <c r="C31" l="1"/>
  <c r="B32"/>
  <c r="C32" l="1"/>
  <c r="B33"/>
  <c r="C33" l="1"/>
  <c r="B34"/>
  <c r="C34" l="1"/>
  <c r="B35"/>
  <c r="C35" l="1"/>
  <c r="B36"/>
  <c r="C36" l="1"/>
  <c r="B37"/>
  <c r="C37" l="1"/>
  <c r="B38"/>
  <c r="B39" s="1"/>
  <c r="B40" l="1"/>
  <c r="C40" s="1"/>
  <c r="C39"/>
  <c r="C38"/>
  <c r="B41" l="1"/>
  <c r="C41" s="1"/>
</calcChain>
</file>

<file path=xl/sharedStrings.xml><?xml version="1.0" encoding="utf-8"?>
<sst xmlns="http://schemas.openxmlformats.org/spreadsheetml/2006/main" count="36" uniqueCount="26">
  <si>
    <t>年</t>
    <rPh sb="0" eb="1">
      <t>ネン</t>
    </rPh>
    <phoneticPr fontId="1"/>
  </si>
  <si>
    <t>月</t>
    <rPh sb="0" eb="1">
      <t>ガツ</t>
    </rPh>
    <phoneticPr fontId="1"/>
  </si>
  <si>
    <t>日時</t>
    <rPh sb="0" eb="2">
      <t>ニチジ</t>
    </rPh>
    <phoneticPr fontId="1"/>
  </si>
  <si>
    <t>曜日</t>
    <rPh sb="0" eb="2">
      <t>ヨウビ</t>
    </rPh>
    <phoneticPr fontId="1"/>
  </si>
  <si>
    <t>達成度</t>
    <rPh sb="0" eb="2">
      <t>タッセイ</t>
    </rPh>
    <rPh sb="2" eb="3">
      <t>ド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</si>
  <si>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</si>
  <si>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</si>
  <si>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</si>
  <si>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</si>
  <si>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</si>
  <si>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進捗状況（おおまかに）</t>
    <rPh sb="0" eb="2">
      <t>シンチョク</t>
    </rPh>
    <rPh sb="2" eb="4">
      <t>ジョウキョウ</t>
    </rPh>
    <phoneticPr fontId="1"/>
  </si>
  <si>
    <t>今月の
目標</t>
    <rPh sb="0" eb="2">
      <t>コンゲツ</t>
    </rPh>
    <rPh sb="4" eb="6">
      <t>モクヒョウ</t>
    </rPh>
    <phoneticPr fontId="1"/>
  </si>
  <si>
    <t>Nothing progress</t>
    <phoneticPr fontId="1"/>
  </si>
  <si>
    <t>Test detect circuit and found a detective way</t>
    <phoneticPr fontId="1"/>
  </si>
  <si>
    <t>Test double switch circuit on the circuit</t>
    <phoneticPr fontId="1"/>
  </si>
  <si>
    <t>Nothing progress</t>
    <phoneticPr fontId="1"/>
  </si>
  <si>
    <t>Tset the feedback circuit on broad</t>
    <phoneticPr fontId="1"/>
  </si>
  <si>
    <t>Search information about amplifire chip.</t>
    <phoneticPr fontId="1"/>
  </si>
  <si>
    <t>change another and learn dital of NJM4580</t>
    <phoneticPr fontId="1"/>
  </si>
  <si>
    <t>Study psoc</t>
    <phoneticPr fontId="1"/>
  </si>
  <si>
    <t>noting progress</t>
    <phoneticPr fontId="1"/>
  </si>
  <si>
    <t xml:space="preserve">Tset the chip and check its worked or not </t>
    <phoneticPr fontId="1"/>
  </si>
  <si>
    <t>Learn PSoC GPIO interrupt</t>
    <phoneticPr fontId="1"/>
  </si>
  <si>
    <t>Do experiment circuit on broad</t>
    <phoneticPr fontId="1"/>
  </si>
  <si>
    <t>Test orginal  feedback circuit but it couldn’t work</t>
    <phoneticPr fontId="1"/>
  </si>
  <si>
    <t>Change to a differential amplifier circuit&amp; calculate gain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</si>
</sst>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2"/>
      <charset val="128"/>
      <scheme val="minor"/>
    </font>
    <font>
      <sz val="16"/>
      <color rgb="FF00B0F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14" fontId="0" fillId="0" borderId="5" xfId="0" applyNumberFormat="1" applyBorder="1">
      <alignment vertical="center"/>
    </xf>
    <xf numFmtId="0" fontId="0" fillId="0" borderId="14" xfId="0" applyBorder="1">
      <alignment vertical="center"/>
    </xf>
    <xf numFmtId="14" fontId="0" fillId="0" borderId="22" xfId="0" applyNumberFormat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10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11" xfId="0" applyBorder="1">
      <alignment vertical="center"/>
    </xf>
    <xf numFmtId="14" fontId="0" fillId="0" borderId="30" xfId="0" applyNumberFormat="1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12" xfId="0" applyBorder="1">
      <alignment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00B0F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chart>
    <c:plotArea>
      <c:layout>
        <c:manualLayout>
          <c:layoutTarget val="inner"/>
          <c:xMode val="edge"/>
          <c:yMode val="edge"/>
          <c:x val="0.11380563129876645"/>
          <c:y val="0.30608341165879038"/>
          <c:w val="0.86646989749341186"/>
          <c:h val="0.50550538079379059"/>
        </c:manualLayout>
      </c:layout>
      <c:lineChart>
        <c:grouping val="standard"/>
        <c:ser>
          <c:idx val="0"/>
          <c:order val="0"/>
          <c:tx>
            <c:strRef>
              <c:f>進捗状況シート!$D$3:$J$3</c:f>
              <c:strCache>
                <c:ptCount val="1"/>
                <c:pt idx="0">
                  <c:v>① Test detect circuit and found a detective way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進捗状況シート!$B$11:$B$41</c:f>
              <c:numCache>
                <c:formatCode>yyyy/mm/dd</c:formatCode>
                <c:ptCount val="31"/>
                <c:pt idx="0">
                  <c:v>40663</c:v>
                </c:pt>
                <c:pt idx="1">
                  <c:v>40664</c:v>
                </c:pt>
                <c:pt idx="2">
                  <c:v>40665</c:v>
                </c:pt>
                <c:pt idx="3">
                  <c:v>40666</c:v>
                </c:pt>
                <c:pt idx="4">
                  <c:v>40667</c:v>
                </c:pt>
                <c:pt idx="5">
                  <c:v>40668</c:v>
                </c:pt>
                <c:pt idx="6">
                  <c:v>40669</c:v>
                </c:pt>
                <c:pt idx="7">
                  <c:v>40670</c:v>
                </c:pt>
                <c:pt idx="8">
                  <c:v>40671</c:v>
                </c:pt>
                <c:pt idx="9">
                  <c:v>40672</c:v>
                </c:pt>
                <c:pt idx="10">
                  <c:v>40673</c:v>
                </c:pt>
                <c:pt idx="11">
                  <c:v>40674</c:v>
                </c:pt>
                <c:pt idx="12">
                  <c:v>40675</c:v>
                </c:pt>
                <c:pt idx="13">
                  <c:v>40676</c:v>
                </c:pt>
                <c:pt idx="14">
                  <c:v>40677</c:v>
                </c:pt>
                <c:pt idx="15">
                  <c:v>40678</c:v>
                </c:pt>
                <c:pt idx="16">
                  <c:v>40679</c:v>
                </c:pt>
                <c:pt idx="17">
                  <c:v>40680</c:v>
                </c:pt>
                <c:pt idx="18">
                  <c:v>40681</c:v>
                </c:pt>
                <c:pt idx="19">
                  <c:v>40682</c:v>
                </c:pt>
                <c:pt idx="20">
                  <c:v>40683</c:v>
                </c:pt>
                <c:pt idx="21">
                  <c:v>40684</c:v>
                </c:pt>
                <c:pt idx="22">
                  <c:v>40685</c:v>
                </c:pt>
                <c:pt idx="23">
                  <c:v>40686</c:v>
                </c:pt>
                <c:pt idx="24">
                  <c:v>40687</c:v>
                </c:pt>
                <c:pt idx="25">
                  <c:v>40688</c:v>
                </c:pt>
                <c:pt idx="26">
                  <c:v>40689</c:v>
                </c:pt>
                <c:pt idx="27">
                  <c:v>40690</c:v>
                </c:pt>
                <c:pt idx="28">
                  <c:v>40691</c:v>
                </c:pt>
                <c:pt idx="29">
                  <c:v>40692</c:v>
                </c:pt>
                <c:pt idx="30">
                  <c:v>40693</c:v>
                </c:pt>
              </c:numCache>
            </c:numRef>
          </c:cat>
          <c:val>
            <c:numRef>
              <c:f>進捗状況シート!$F$11:$F$41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10</c:v>
                </c:pt>
                <c:pt idx="8">
                  <c:v>0</c:v>
                </c:pt>
                <c:pt idx="9">
                  <c:v>0</c:v>
                </c:pt>
                <c:pt idx="10">
                  <c:v>10</c:v>
                </c:pt>
                <c:pt idx="11">
                  <c:v>0</c:v>
                </c:pt>
                <c:pt idx="12">
                  <c:v>0</c:v>
                </c:pt>
                <c:pt idx="13">
                  <c:v>10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15</c:v>
                </c:pt>
                <c:pt idx="20">
                  <c:v>0</c:v>
                </c:pt>
                <c:pt idx="21">
                  <c:v>0</c:v>
                </c:pt>
                <c:pt idx="22">
                  <c:v>15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20</c:v>
                </c:pt>
                <c:pt idx="27">
                  <c:v>0</c:v>
                </c:pt>
                <c:pt idx="28">
                  <c:v>10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ser>
          <c:idx val="1"/>
          <c:order val="1"/>
          <c:tx>
            <c:strRef>
              <c:f>進捗状況シート!$D$4:$J$4</c:f>
              <c:strCache>
                <c:ptCount val="1"/>
                <c:pt idx="0">
                  <c:v>② Test double switch circuit on the circuit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進捗状況シート!$B$11:$B$41</c:f>
              <c:numCache>
                <c:formatCode>yyyy/mm/dd</c:formatCode>
                <c:ptCount val="31"/>
                <c:pt idx="0">
                  <c:v>40663</c:v>
                </c:pt>
                <c:pt idx="1">
                  <c:v>40664</c:v>
                </c:pt>
                <c:pt idx="2">
                  <c:v>40665</c:v>
                </c:pt>
                <c:pt idx="3">
                  <c:v>40666</c:v>
                </c:pt>
                <c:pt idx="4">
                  <c:v>40667</c:v>
                </c:pt>
                <c:pt idx="5">
                  <c:v>40668</c:v>
                </c:pt>
                <c:pt idx="6">
                  <c:v>40669</c:v>
                </c:pt>
                <c:pt idx="7">
                  <c:v>40670</c:v>
                </c:pt>
                <c:pt idx="8">
                  <c:v>40671</c:v>
                </c:pt>
                <c:pt idx="9">
                  <c:v>40672</c:v>
                </c:pt>
                <c:pt idx="10">
                  <c:v>40673</c:v>
                </c:pt>
                <c:pt idx="11">
                  <c:v>40674</c:v>
                </c:pt>
                <c:pt idx="12">
                  <c:v>40675</c:v>
                </c:pt>
                <c:pt idx="13">
                  <c:v>40676</c:v>
                </c:pt>
                <c:pt idx="14">
                  <c:v>40677</c:v>
                </c:pt>
                <c:pt idx="15">
                  <c:v>40678</c:v>
                </c:pt>
                <c:pt idx="16">
                  <c:v>40679</c:v>
                </c:pt>
                <c:pt idx="17">
                  <c:v>40680</c:v>
                </c:pt>
                <c:pt idx="18">
                  <c:v>40681</c:v>
                </c:pt>
                <c:pt idx="19">
                  <c:v>40682</c:v>
                </c:pt>
                <c:pt idx="20">
                  <c:v>40683</c:v>
                </c:pt>
                <c:pt idx="21">
                  <c:v>40684</c:v>
                </c:pt>
                <c:pt idx="22">
                  <c:v>40685</c:v>
                </c:pt>
                <c:pt idx="23">
                  <c:v>40686</c:v>
                </c:pt>
                <c:pt idx="24">
                  <c:v>40687</c:v>
                </c:pt>
                <c:pt idx="25">
                  <c:v>40688</c:v>
                </c:pt>
                <c:pt idx="26">
                  <c:v>40689</c:v>
                </c:pt>
                <c:pt idx="27">
                  <c:v>40690</c:v>
                </c:pt>
                <c:pt idx="28">
                  <c:v>40691</c:v>
                </c:pt>
                <c:pt idx="29">
                  <c:v>40692</c:v>
                </c:pt>
                <c:pt idx="30">
                  <c:v>40693</c:v>
                </c:pt>
              </c:numCache>
            </c:numRef>
          </c:cat>
          <c:val>
            <c:numRef>
              <c:f>進捗状況シート!$G$11:$G$41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ser>
          <c:idx val="2"/>
          <c:order val="2"/>
          <c:tx>
            <c:strRef>
              <c:f>進捗状況シート!$D$5:$J$5</c:f>
              <c:strCache>
                <c:ptCount val="1"/>
                <c:pt idx="0">
                  <c:v>③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進捗状況シート!$B$11:$B$41</c:f>
              <c:numCache>
                <c:formatCode>yyyy/mm/dd</c:formatCode>
                <c:ptCount val="31"/>
                <c:pt idx="0">
                  <c:v>40663</c:v>
                </c:pt>
                <c:pt idx="1">
                  <c:v>40664</c:v>
                </c:pt>
                <c:pt idx="2">
                  <c:v>40665</c:v>
                </c:pt>
                <c:pt idx="3">
                  <c:v>40666</c:v>
                </c:pt>
                <c:pt idx="4">
                  <c:v>40667</c:v>
                </c:pt>
                <c:pt idx="5">
                  <c:v>40668</c:v>
                </c:pt>
                <c:pt idx="6">
                  <c:v>40669</c:v>
                </c:pt>
                <c:pt idx="7">
                  <c:v>40670</c:v>
                </c:pt>
                <c:pt idx="8">
                  <c:v>40671</c:v>
                </c:pt>
                <c:pt idx="9">
                  <c:v>40672</c:v>
                </c:pt>
                <c:pt idx="10">
                  <c:v>40673</c:v>
                </c:pt>
                <c:pt idx="11">
                  <c:v>40674</c:v>
                </c:pt>
                <c:pt idx="12">
                  <c:v>40675</c:v>
                </c:pt>
                <c:pt idx="13">
                  <c:v>40676</c:v>
                </c:pt>
                <c:pt idx="14">
                  <c:v>40677</c:v>
                </c:pt>
                <c:pt idx="15">
                  <c:v>40678</c:v>
                </c:pt>
                <c:pt idx="16">
                  <c:v>40679</c:v>
                </c:pt>
                <c:pt idx="17">
                  <c:v>40680</c:v>
                </c:pt>
                <c:pt idx="18">
                  <c:v>40681</c:v>
                </c:pt>
                <c:pt idx="19">
                  <c:v>40682</c:v>
                </c:pt>
                <c:pt idx="20">
                  <c:v>40683</c:v>
                </c:pt>
                <c:pt idx="21">
                  <c:v>40684</c:v>
                </c:pt>
                <c:pt idx="22">
                  <c:v>40685</c:v>
                </c:pt>
                <c:pt idx="23">
                  <c:v>40686</c:v>
                </c:pt>
                <c:pt idx="24">
                  <c:v>40687</c:v>
                </c:pt>
                <c:pt idx="25">
                  <c:v>40688</c:v>
                </c:pt>
                <c:pt idx="26">
                  <c:v>40689</c:v>
                </c:pt>
                <c:pt idx="27">
                  <c:v>40690</c:v>
                </c:pt>
                <c:pt idx="28">
                  <c:v>40691</c:v>
                </c:pt>
                <c:pt idx="29">
                  <c:v>40692</c:v>
                </c:pt>
                <c:pt idx="30">
                  <c:v>40693</c:v>
                </c:pt>
              </c:numCache>
            </c:numRef>
          </c:cat>
          <c:val>
            <c:numRef>
              <c:f>進捗状況シート!$H$11:$H$41</c:f>
              <c:numCache>
                <c:formatCode>General</c:formatCode>
                <c:ptCount val="31"/>
              </c:numCache>
            </c:numRef>
          </c:val>
        </c:ser>
        <c:ser>
          <c:idx val="3"/>
          <c:order val="3"/>
          <c:tx>
            <c:strRef>
              <c:f>進捗状況シート!$D$6:$J$6</c:f>
              <c:strCache>
                <c:ptCount val="1"/>
                <c:pt idx="0">
                  <c:v>④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進捗状況シート!$B$11:$B$41</c:f>
              <c:numCache>
                <c:formatCode>yyyy/mm/dd</c:formatCode>
                <c:ptCount val="31"/>
                <c:pt idx="0">
                  <c:v>40663</c:v>
                </c:pt>
                <c:pt idx="1">
                  <c:v>40664</c:v>
                </c:pt>
                <c:pt idx="2">
                  <c:v>40665</c:v>
                </c:pt>
                <c:pt idx="3">
                  <c:v>40666</c:v>
                </c:pt>
                <c:pt idx="4">
                  <c:v>40667</c:v>
                </c:pt>
                <c:pt idx="5">
                  <c:v>40668</c:v>
                </c:pt>
                <c:pt idx="6">
                  <c:v>40669</c:v>
                </c:pt>
                <c:pt idx="7">
                  <c:v>40670</c:v>
                </c:pt>
                <c:pt idx="8">
                  <c:v>40671</c:v>
                </c:pt>
                <c:pt idx="9">
                  <c:v>40672</c:v>
                </c:pt>
                <c:pt idx="10">
                  <c:v>40673</c:v>
                </c:pt>
                <c:pt idx="11">
                  <c:v>40674</c:v>
                </c:pt>
                <c:pt idx="12">
                  <c:v>40675</c:v>
                </c:pt>
                <c:pt idx="13">
                  <c:v>40676</c:v>
                </c:pt>
                <c:pt idx="14">
                  <c:v>40677</c:v>
                </c:pt>
                <c:pt idx="15">
                  <c:v>40678</c:v>
                </c:pt>
                <c:pt idx="16">
                  <c:v>40679</c:v>
                </c:pt>
                <c:pt idx="17">
                  <c:v>40680</c:v>
                </c:pt>
                <c:pt idx="18">
                  <c:v>40681</c:v>
                </c:pt>
                <c:pt idx="19">
                  <c:v>40682</c:v>
                </c:pt>
                <c:pt idx="20">
                  <c:v>40683</c:v>
                </c:pt>
                <c:pt idx="21">
                  <c:v>40684</c:v>
                </c:pt>
                <c:pt idx="22">
                  <c:v>40685</c:v>
                </c:pt>
                <c:pt idx="23">
                  <c:v>40686</c:v>
                </c:pt>
                <c:pt idx="24">
                  <c:v>40687</c:v>
                </c:pt>
                <c:pt idx="25">
                  <c:v>40688</c:v>
                </c:pt>
                <c:pt idx="26">
                  <c:v>40689</c:v>
                </c:pt>
                <c:pt idx="27">
                  <c:v>40690</c:v>
                </c:pt>
                <c:pt idx="28">
                  <c:v>40691</c:v>
                </c:pt>
                <c:pt idx="29">
                  <c:v>40692</c:v>
                </c:pt>
                <c:pt idx="30">
                  <c:v>40693</c:v>
                </c:pt>
              </c:numCache>
            </c:numRef>
          </c:cat>
          <c:val>
            <c:numRef>
              <c:f>進捗状況シート!$I$11:$I$41</c:f>
              <c:numCache>
                <c:formatCode>General</c:formatCode>
                <c:ptCount val="31"/>
              </c:numCache>
            </c:numRef>
          </c:val>
        </c:ser>
        <c:ser>
          <c:idx val="4"/>
          <c:order val="4"/>
          <c:tx>
            <c:strRef>
              <c:f>進捗状況シート!$D$7:$J$7</c:f>
              <c:strCache>
                <c:ptCount val="1"/>
                <c:pt idx="0">
                  <c:v>⑤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進捗状況シート!$B$11:$B$41</c:f>
              <c:numCache>
                <c:formatCode>yyyy/mm/dd</c:formatCode>
                <c:ptCount val="31"/>
                <c:pt idx="0">
                  <c:v>40663</c:v>
                </c:pt>
                <c:pt idx="1">
                  <c:v>40664</c:v>
                </c:pt>
                <c:pt idx="2">
                  <c:v>40665</c:v>
                </c:pt>
                <c:pt idx="3">
                  <c:v>40666</c:v>
                </c:pt>
                <c:pt idx="4">
                  <c:v>40667</c:v>
                </c:pt>
                <c:pt idx="5">
                  <c:v>40668</c:v>
                </c:pt>
                <c:pt idx="6">
                  <c:v>40669</c:v>
                </c:pt>
                <c:pt idx="7">
                  <c:v>40670</c:v>
                </c:pt>
                <c:pt idx="8">
                  <c:v>40671</c:v>
                </c:pt>
                <c:pt idx="9">
                  <c:v>40672</c:v>
                </c:pt>
                <c:pt idx="10">
                  <c:v>40673</c:v>
                </c:pt>
                <c:pt idx="11">
                  <c:v>40674</c:v>
                </c:pt>
                <c:pt idx="12">
                  <c:v>40675</c:v>
                </c:pt>
                <c:pt idx="13">
                  <c:v>40676</c:v>
                </c:pt>
                <c:pt idx="14">
                  <c:v>40677</c:v>
                </c:pt>
                <c:pt idx="15">
                  <c:v>40678</c:v>
                </c:pt>
                <c:pt idx="16">
                  <c:v>40679</c:v>
                </c:pt>
                <c:pt idx="17">
                  <c:v>40680</c:v>
                </c:pt>
                <c:pt idx="18">
                  <c:v>40681</c:v>
                </c:pt>
                <c:pt idx="19">
                  <c:v>40682</c:v>
                </c:pt>
                <c:pt idx="20">
                  <c:v>40683</c:v>
                </c:pt>
                <c:pt idx="21">
                  <c:v>40684</c:v>
                </c:pt>
                <c:pt idx="22">
                  <c:v>40685</c:v>
                </c:pt>
                <c:pt idx="23">
                  <c:v>40686</c:v>
                </c:pt>
                <c:pt idx="24">
                  <c:v>40687</c:v>
                </c:pt>
                <c:pt idx="25">
                  <c:v>40688</c:v>
                </c:pt>
                <c:pt idx="26">
                  <c:v>40689</c:v>
                </c:pt>
                <c:pt idx="27">
                  <c:v>40690</c:v>
                </c:pt>
                <c:pt idx="28">
                  <c:v>40691</c:v>
                </c:pt>
                <c:pt idx="29">
                  <c:v>40692</c:v>
                </c:pt>
                <c:pt idx="30">
                  <c:v>40693</c:v>
                </c:pt>
              </c:numCache>
            </c:numRef>
          </c:cat>
          <c:val>
            <c:numRef>
              <c:f>進捗状況シート!$J$11:$J$41</c:f>
              <c:numCache>
                <c:formatCode>General</c:formatCode>
                <c:ptCount val="31"/>
              </c:numCache>
            </c:numRef>
          </c:val>
        </c:ser>
        <c:marker val="1"/>
        <c:axId val="147729792"/>
        <c:axId val="147744256"/>
      </c:lineChart>
      <c:dateAx>
        <c:axId val="147729792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yyyy/mm/dd" sourceLinked="1"/>
        <c:maj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744256"/>
        <c:crosses val="autoZero"/>
        <c:auto val="1"/>
        <c:lblOffset val="100"/>
      </c:dateAx>
      <c:valAx>
        <c:axId val="147744256"/>
        <c:scaling>
          <c:orientation val="minMax"/>
          <c:max val="100"/>
        </c:scaling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prstDash val="lgDash"/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達成度</a:t>
                </a:r>
                <a:r>
                  <a:rPr lang="en-US" altLang="ja-JP" sz="1600"/>
                  <a:t>[%]</a:t>
                </a:r>
                <a:endParaRPr lang="ja-JP" altLang="en-US" sz="1600"/>
              </a:p>
            </c:rich>
          </c:tx>
          <c:layout>
            <c:manualLayout>
              <c:xMode val="edge"/>
              <c:yMode val="edge"/>
              <c:x val="1.76431696540695E-2"/>
              <c:y val="0.20595882465589993"/>
            </c:manualLayout>
          </c:layout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729792"/>
        <c:crosses val="autoZero"/>
        <c:crossBetween val="between"/>
        <c:minorUnit val="5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7987542778467647"/>
          <c:y val="8.8494192176552782E-3"/>
          <c:w val="0.67804982888613052"/>
          <c:h val="0.2776212246946411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chart>
    <c:plotArea>
      <c:layout>
        <c:manualLayout>
          <c:layoutTarget val="inner"/>
          <c:xMode val="edge"/>
          <c:yMode val="edge"/>
          <c:x val="0.15356055139919844"/>
          <c:y val="0.2682307365844977"/>
          <c:w val="0.81200766906364441"/>
          <c:h val="0.54335811605375561"/>
        </c:manualLayout>
      </c:layout>
      <c:lineChart>
        <c:grouping val="standard"/>
        <c:ser>
          <c:idx val="0"/>
          <c:order val="0"/>
          <c:tx>
            <c:strRef>
              <c:f>進捗状況シート!$D$3:$J$3</c:f>
              <c:strCache>
                <c:ptCount val="1"/>
                <c:pt idx="0">
                  <c:v>① Test detect circuit and found a detective way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進捗状況シート!$B$11:$C$17</c:f>
              <c:multiLvlStrCache>
                <c:ptCount val="7"/>
                <c:lvl>
                  <c:pt idx="0">
                    <c:v>金</c:v>
                  </c:pt>
                  <c:pt idx="1">
                    <c:v>土</c:v>
                  </c:pt>
                  <c:pt idx="2">
                    <c:v>日</c:v>
                  </c:pt>
                  <c:pt idx="3">
                    <c:v>月</c:v>
                  </c:pt>
                  <c:pt idx="4">
                    <c:v>火</c:v>
                  </c:pt>
                  <c:pt idx="5">
                    <c:v>水</c:v>
                  </c:pt>
                  <c:pt idx="6">
                    <c:v>木</c:v>
                  </c:pt>
                </c:lvl>
                <c:lvl>
                  <c:pt idx="0">
                    <c:v>2015/5/1</c:v>
                  </c:pt>
                  <c:pt idx="1">
                    <c:v>2015/5/2</c:v>
                  </c:pt>
                  <c:pt idx="2">
                    <c:v>2015/5/3</c:v>
                  </c:pt>
                  <c:pt idx="3">
                    <c:v>2015/5/4</c:v>
                  </c:pt>
                  <c:pt idx="4">
                    <c:v>2015/5/5</c:v>
                  </c:pt>
                  <c:pt idx="5">
                    <c:v>2015/5/6</c:v>
                  </c:pt>
                  <c:pt idx="6">
                    <c:v>2015/5/7</c:v>
                  </c:pt>
                </c:lvl>
              </c:multiLvlStrCache>
            </c:multiLvlStrRef>
          </c:cat>
          <c:val>
            <c:numRef>
              <c:f>進捗状況シート!$F$11:$F$17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進捗状況シート!$D$4:$J$4</c:f>
              <c:strCache>
                <c:ptCount val="1"/>
                <c:pt idx="0">
                  <c:v>② Test double switch circuit on the circuit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進捗状況シート!$B$11:$C$17</c:f>
              <c:multiLvlStrCache>
                <c:ptCount val="7"/>
                <c:lvl>
                  <c:pt idx="0">
                    <c:v>金</c:v>
                  </c:pt>
                  <c:pt idx="1">
                    <c:v>土</c:v>
                  </c:pt>
                  <c:pt idx="2">
                    <c:v>日</c:v>
                  </c:pt>
                  <c:pt idx="3">
                    <c:v>月</c:v>
                  </c:pt>
                  <c:pt idx="4">
                    <c:v>火</c:v>
                  </c:pt>
                  <c:pt idx="5">
                    <c:v>水</c:v>
                  </c:pt>
                  <c:pt idx="6">
                    <c:v>木</c:v>
                  </c:pt>
                </c:lvl>
                <c:lvl>
                  <c:pt idx="0">
                    <c:v>2015/5/1</c:v>
                  </c:pt>
                  <c:pt idx="1">
                    <c:v>2015/5/2</c:v>
                  </c:pt>
                  <c:pt idx="2">
                    <c:v>2015/5/3</c:v>
                  </c:pt>
                  <c:pt idx="3">
                    <c:v>2015/5/4</c:v>
                  </c:pt>
                  <c:pt idx="4">
                    <c:v>2015/5/5</c:v>
                  </c:pt>
                  <c:pt idx="5">
                    <c:v>2015/5/6</c:v>
                  </c:pt>
                  <c:pt idx="6">
                    <c:v>2015/5/7</c:v>
                  </c:pt>
                </c:lvl>
              </c:multiLvlStrCache>
            </c:multiLvlStrRef>
          </c:cat>
          <c:val>
            <c:numRef>
              <c:f>進捗状況シート!$G$11:$G$17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進捗状況シート!$D$5:$J$5</c:f>
              <c:strCache>
                <c:ptCount val="1"/>
                <c:pt idx="0">
                  <c:v>③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進捗状況シート!$B$11:$C$17</c:f>
              <c:multiLvlStrCache>
                <c:ptCount val="7"/>
                <c:lvl>
                  <c:pt idx="0">
                    <c:v>金</c:v>
                  </c:pt>
                  <c:pt idx="1">
                    <c:v>土</c:v>
                  </c:pt>
                  <c:pt idx="2">
                    <c:v>日</c:v>
                  </c:pt>
                  <c:pt idx="3">
                    <c:v>月</c:v>
                  </c:pt>
                  <c:pt idx="4">
                    <c:v>火</c:v>
                  </c:pt>
                  <c:pt idx="5">
                    <c:v>水</c:v>
                  </c:pt>
                  <c:pt idx="6">
                    <c:v>木</c:v>
                  </c:pt>
                </c:lvl>
                <c:lvl>
                  <c:pt idx="0">
                    <c:v>2015/5/1</c:v>
                  </c:pt>
                  <c:pt idx="1">
                    <c:v>2015/5/2</c:v>
                  </c:pt>
                  <c:pt idx="2">
                    <c:v>2015/5/3</c:v>
                  </c:pt>
                  <c:pt idx="3">
                    <c:v>2015/5/4</c:v>
                  </c:pt>
                  <c:pt idx="4">
                    <c:v>2015/5/5</c:v>
                  </c:pt>
                  <c:pt idx="5">
                    <c:v>2015/5/6</c:v>
                  </c:pt>
                  <c:pt idx="6">
                    <c:v>2015/5/7</c:v>
                  </c:pt>
                </c:lvl>
              </c:multiLvlStrCache>
            </c:multiLvlStrRef>
          </c:cat>
          <c:val>
            <c:numRef>
              <c:f>進捗状況シート!$H$11:$H$17</c:f>
              <c:numCache>
                <c:formatCode>General</c:formatCode>
                <c:ptCount val="7"/>
              </c:numCache>
            </c:numRef>
          </c:val>
        </c:ser>
        <c:ser>
          <c:idx val="3"/>
          <c:order val="3"/>
          <c:tx>
            <c:strRef>
              <c:f>進捗状況シート!$D$6:$J$6</c:f>
              <c:strCache>
                <c:ptCount val="1"/>
                <c:pt idx="0">
                  <c:v>④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進捗状況シート!$B$11:$C$17</c:f>
              <c:multiLvlStrCache>
                <c:ptCount val="7"/>
                <c:lvl>
                  <c:pt idx="0">
                    <c:v>金</c:v>
                  </c:pt>
                  <c:pt idx="1">
                    <c:v>土</c:v>
                  </c:pt>
                  <c:pt idx="2">
                    <c:v>日</c:v>
                  </c:pt>
                  <c:pt idx="3">
                    <c:v>月</c:v>
                  </c:pt>
                  <c:pt idx="4">
                    <c:v>火</c:v>
                  </c:pt>
                  <c:pt idx="5">
                    <c:v>水</c:v>
                  </c:pt>
                  <c:pt idx="6">
                    <c:v>木</c:v>
                  </c:pt>
                </c:lvl>
                <c:lvl>
                  <c:pt idx="0">
                    <c:v>2015/5/1</c:v>
                  </c:pt>
                  <c:pt idx="1">
                    <c:v>2015/5/2</c:v>
                  </c:pt>
                  <c:pt idx="2">
                    <c:v>2015/5/3</c:v>
                  </c:pt>
                  <c:pt idx="3">
                    <c:v>2015/5/4</c:v>
                  </c:pt>
                  <c:pt idx="4">
                    <c:v>2015/5/5</c:v>
                  </c:pt>
                  <c:pt idx="5">
                    <c:v>2015/5/6</c:v>
                  </c:pt>
                  <c:pt idx="6">
                    <c:v>2015/5/7</c:v>
                  </c:pt>
                </c:lvl>
              </c:multiLvlStrCache>
            </c:multiLvlStrRef>
          </c:cat>
          <c:val>
            <c:numRef>
              <c:f>進捗状況シート!$I$11:$I$17</c:f>
              <c:numCache>
                <c:formatCode>General</c:formatCode>
                <c:ptCount val="7"/>
              </c:numCache>
            </c:numRef>
          </c:val>
        </c:ser>
        <c:ser>
          <c:idx val="4"/>
          <c:order val="4"/>
          <c:tx>
            <c:strRef>
              <c:f>進捗状況シート!$D$7:$J$7</c:f>
              <c:strCache>
                <c:ptCount val="1"/>
                <c:pt idx="0">
                  <c:v>⑤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multiLvlStrRef>
              <c:f>進捗状況シート!$B$11:$C$17</c:f>
              <c:multiLvlStrCache>
                <c:ptCount val="7"/>
                <c:lvl>
                  <c:pt idx="0">
                    <c:v>金</c:v>
                  </c:pt>
                  <c:pt idx="1">
                    <c:v>土</c:v>
                  </c:pt>
                  <c:pt idx="2">
                    <c:v>日</c:v>
                  </c:pt>
                  <c:pt idx="3">
                    <c:v>月</c:v>
                  </c:pt>
                  <c:pt idx="4">
                    <c:v>火</c:v>
                  </c:pt>
                  <c:pt idx="5">
                    <c:v>水</c:v>
                  </c:pt>
                  <c:pt idx="6">
                    <c:v>木</c:v>
                  </c:pt>
                </c:lvl>
                <c:lvl>
                  <c:pt idx="0">
                    <c:v>2015/5/1</c:v>
                  </c:pt>
                  <c:pt idx="1">
                    <c:v>2015/5/2</c:v>
                  </c:pt>
                  <c:pt idx="2">
                    <c:v>2015/5/3</c:v>
                  </c:pt>
                  <c:pt idx="3">
                    <c:v>2015/5/4</c:v>
                  </c:pt>
                  <c:pt idx="4">
                    <c:v>2015/5/5</c:v>
                  </c:pt>
                  <c:pt idx="5">
                    <c:v>2015/5/6</c:v>
                  </c:pt>
                  <c:pt idx="6">
                    <c:v>2015/5/7</c:v>
                  </c:pt>
                </c:lvl>
              </c:multiLvlStrCache>
            </c:multiLvlStrRef>
          </c:cat>
          <c:val>
            <c:numRef>
              <c:f>進捗状況シート!$J$11:$J$17</c:f>
              <c:numCache>
                <c:formatCode>General</c:formatCode>
                <c:ptCount val="7"/>
              </c:numCache>
            </c:numRef>
          </c:val>
        </c:ser>
        <c:marker val="1"/>
        <c:axId val="149558784"/>
        <c:axId val="149560704"/>
      </c:lineChart>
      <c:catAx>
        <c:axId val="1495587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560704"/>
        <c:crosses val="autoZero"/>
        <c:auto val="1"/>
        <c:lblAlgn val="ctr"/>
        <c:lblOffset val="100"/>
      </c:catAx>
      <c:valAx>
        <c:axId val="149560704"/>
        <c:scaling>
          <c:orientation val="minMax"/>
          <c:max val="100"/>
        </c:scaling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prstDash val="lgDash"/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達成度</a:t>
                </a:r>
                <a:r>
                  <a:rPr lang="en-US" altLang="ja-JP" sz="1600"/>
                  <a:t>[%]</a:t>
                </a:r>
                <a:endParaRPr lang="ja-JP" altLang="en-US" sz="1600"/>
              </a:p>
            </c:rich>
          </c:tx>
          <c:layout>
            <c:manualLayout>
              <c:xMode val="edge"/>
              <c:yMode val="edge"/>
              <c:x val="8.9541110803771314E-4"/>
              <c:y val="0.16271738776373454"/>
            </c:manualLayout>
          </c:layout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558784"/>
        <c:crosses val="autoZero"/>
        <c:crossBetween val="between"/>
        <c:minorUnit val="5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4731524703221296"/>
          <c:y val="6.8971149665506611E-4"/>
          <c:w val="0.81529144290249345"/>
          <c:h val="0.2671770500269792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chart>
    <c:plotArea>
      <c:layout>
        <c:manualLayout>
          <c:layoutTarget val="inner"/>
          <c:xMode val="edge"/>
          <c:yMode val="edge"/>
          <c:x val="0.15356055139919844"/>
          <c:y val="0.2682307365844977"/>
          <c:w val="0.81200766906364441"/>
          <c:h val="0.54335811605375561"/>
        </c:manualLayout>
      </c:layout>
      <c:lineChart>
        <c:grouping val="standard"/>
        <c:ser>
          <c:idx val="0"/>
          <c:order val="0"/>
          <c:tx>
            <c:strRef>
              <c:f>進捗状況シート!$D$3:$J$3</c:f>
              <c:strCache>
                <c:ptCount val="1"/>
                <c:pt idx="0">
                  <c:v>① Test detect circuit and found a detective way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進捗状況シート!$B$18:$C$24</c:f>
              <c:multiLvlStrCache>
                <c:ptCount val="7"/>
                <c:lvl>
                  <c:pt idx="0">
                    <c:v>金</c:v>
                  </c:pt>
                  <c:pt idx="1">
                    <c:v>土</c:v>
                  </c:pt>
                  <c:pt idx="2">
                    <c:v>日</c:v>
                  </c:pt>
                  <c:pt idx="3">
                    <c:v>月</c:v>
                  </c:pt>
                  <c:pt idx="4">
                    <c:v>火</c:v>
                  </c:pt>
                  <c:pt idx="5">
                    <c:v>水</c:v>
                  </c:pt>
                  <c:pt idx="6">
                    <c:v>木</c:v>
                  </c:pt>
                </c:lvl>
                <c:lvl>
                  <c:pt idx="0">
                    <c:v>2015/5/8</c:v>
                  </c:pt>
                  <c:pt idx="1">
                    <c:v>2015/5/9</c:v>
                  </c:pt>
                  <c:pt idx="2">
                    <c:v>2015/5/10</c:v>
                  </c:pt>
                  <c:pt idx="3">
                    <c:v>2015/5/11</c:v>
                  </c:pt>
                  <c:pt idx="4">
                    <c:v>2015/5/12</c:v>
                  </c:pt>
                  <c:pt idx="5">
                    <c:v>2015/5/13</c:v>
                  </c:pt>
                  <c:pt idx="6">
                    <c:v>2015/5/14</c:v>
                  </c:pt>
                </c:lvl>
              </c:multiLvlStrCache>
            </c:multiLvlStrRef>
          </c:cat>
          <c:val>
            <c:numRef>
              <c:f>進捗状況シート!$F$18:$F$24</c:f>
              <c:numCache>
                <c:formatCode>General</c:formatCode>
                <c:ptCount val="7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0</c:v>
                </c:pt>
                <c:pt idx="5">
                  <c:v>0</c:v>
                </c:pt>
                <c:pt idx="6">
                  <c:v>10</c:v>
                </c:pt>
              </c:numCache>
            </c:numRef>
          </c:val>
        </c:ser>
        <c:ser>
          <c:idx val="1"/>
          <c:order val="1"/>
          <c:tx>
            <c:strRef>
              <c:f>進捗状況シート!$D$4:$J$4</c:f>
              <c:strCache>
                <c:ptCount val="1"/>
                <c:pt idx="0">
                  <c:v>② Test double switch circuit on the circuit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進捗状況シート!$B$18:$C$24</c:f>
              <c:multiLvlStrCache>
                <c:ptCount val="7"/>
                <c:lvl>
                  <c:pt idx="0">
                    <c:v>金</c:v>
                  </c:pt>
                  <c:pt idx="1">
                    <c:v>土</c:v>
                  </c:pt>
                  <c:pt idx="2">
                    <c:v>日</c:v>
                  </c:pt>
                  <c:pt idx="3">
                    <c:v>月</c:v>
                  </c:pt>
                  <c:pt idx="4">
                    <c:v>火</c:v>
                  </c:pt>
                  <c:pt idx="5">
                    <c:v>水</c:v>
                  </c:pt>
                  <c:pt idx="6">
                    <c:v>木</c:v>
                  </c:pt>
                </c:lvl>
                <c:lvl>
                  <c:pt idx="0">
                    <c:v>2015/5/8</c:v>
                  </c:pt>
                  <c:pt idx="1">
                    <c:v>2015/5/9</c:v>
                  </c:pt>
                  <c:pt idx="2">
                    <c:v>2015/5/10</c:v>
                  </c:pt>
                  <c:pt idx="3">
                    <c:v>2015/5/11</c:v>
                  </c:pt>
                  <c:pt idx="4">
                    <c:v>2015/5/12</c:v>
                  </c:pt>
                  <c:pt idx="5">
                    <c:v>2015/5/13</c:v>
                  </c:pt>
                  <c:pt idx="6">
                    <c:v>2015/5/14</c:v>
                  </c:pt>
                </c:lvl>
              </c:multiLvlStrCache>
            </c:multiLvlStrRef>
          </c:cat>
          <c:val>
            <c:numRef>
              <c:f>進捗状況シート!$G$18:$G$24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進捗状況シート!$D$5:$J$5</c:f>
              <c:strCache>
                <c:ptCount val="1"/>
                <c:pt idx="0">
                  <c:v>③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進捗状況シート!$B$18:$C$24</c:f>
              <c:multiLvlStrCache>
                <c:ptCount val="7"/>
                <c:lvl>
                  <c:pt idx="0">
                    <c:v>金</c:v>
                  </c:pt>
                  <c:pt idx="1">
                    <c:v>土</c:v>
                  </c:pt>
                  <c:pt idx="2">
                    <c:v>日</c:v>
                  </c:pt>
                  <c:pt idx="3">
                    <c:v>月</c:v>
                  </c:pt>
                  <c:pt idx="4">
                    <c:v>火</c:v>
                  </c:pt>
                  <c:pt idx="5">
                    <c:v>水</c:v>
                  </c:pt>
                  <c:pt idx="6">
                    <c:v>木</c:v>
                  </c:pt>
                </c:lvl>
                <c:lvl>
                  <c:pt idx="0">
                    <c:v>2015/5/8</c:v>
                  </c:pt>
                  <c:pt idx="1">
                    <c:v>2015/5/9</c:v>
                  </c:pt>
                  <c:pt idx="2">
                    <c:v>2015/5/10</c:v>
                  </c:pt>
                  <c:pt idx="3">
                    <c:v>2015/5/11</c:v>
                  </c:pt>
                  <c:pt idx="4">
                    <c:v>2015/5/12</c:v>
                  </c:pt>
                  <c:pt idx="5">
                    <c:v>2015/5/13</c:v>
                  </c:pt>
                  <c:pt idx="6">
                    <c:v>2015/5/14</c:v>
                  </c:pt>
                </c:lvl>
              </c:multiLvlStrCache>
            </c:multiLvlStrRef>
          </c:cat>
          <c:val>
            <c:numRef>
              <c:f>進捗状況シート!$H$18:$H$24</c:f>
              <c:numCache>
                <c:formatCode>General</c:formatCode>
                <c:ptCount val="7"/>
              </c:numCache>
            </c:numRef>
          </c:val>
        </c:ser>
        <c:ser>
          <c:idx val="3"/>
          <c:order val="3"/>
          <c:tx>
            <c:strRef>
              <c:f>進捗状況シート!$D$6:$J$6</c:f>
              <c:strCache>
                <c:ptCount val="1"/>
                <c:pt idx="0">
                  <c:v>④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進捗状況シート!$B$18:$C$24</c:f>
              <c:multiLvlStrCache>
                <c:ptCount val="7"/>
                <c:lvl>
                  <c:pt idx="0">
                    <c:v>金</c:v>
                  </c:pt>
                  <c:pt idx="1">
                    <c:v>土</c:v>
                  </c:pt>
                  <c:pt idx="2">
                    <c:v>日</c:v>
                  </c:pt>
                  <c:pt idx="3">
                    <c:v>月</c:v>
                  </c:pt>
                  <c:pt idx="4">
                    <c:v>火</c:v>
                  </c:pt>
                  <c:pt idx="5">
                    <c:v>水</c:v>
                  </c:pt>
                  <c:pt idx="6">
                    <c:v>木</c:v>
                  </c:pt>
                </c:lvl>
                <c:lvl>
                  <c:pt idx="0">
                    <c:v>2015/5/8</c:v>
                  </c:pt>
                  <c:pt idx="1">
                    <c:v>2015/5/9</c:v>
                  </c:pt>
                  <c:pt idx="2">
                    <c:v>2015/5/10</c:v>
                  </c:pt>
                  <c:pt idx="3">
                    <c:v>2015/5/11</c:v>
                  </c:pt>
                  <c:pt idx="4">
                    <c:v>2015/5/12</c:v>
                  </c:pt>
                  <c:pt idx="5">
                    <c:v>2015/5/13</c:v>
                  </c:pt>
                  <c:pt idx="6">
                    <c:v>2015/5/14</c:v>
                  </c:pt>
                </c:lvl>
              </c:multiLvlStrCache>
            </c:multiLvlStrRef>
          </c:cat>
          <c:val>
            <c:numRef>
              <c:f>進捗状況シート!$I$18:$I$24</c:f>
              <c:numCache>
                <c:formatCode>General</c:formatCode>
                <c:ptCount val="7"/>
              </c:numCache>
            </c:numRef>
          </c:val>
        </c:ser>
        <c:ser>
          <c:idx val="4"/>
          <c:order val="4"/>
          <c:tx>
            <c:strRef>
              <c:f>進捗状況シート!$D$7:$J$7</c:f>
              <c:strCache>
                <c:ptCount val="1"/>
                <c:pt idx="0">
                  <c:v>⑤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multiLvlStrRef>
              <c:f>進捗状況シート!$B$18:$C$24</c:f>
              <c:multiLvlStrCache>
                <c:ptCount val="7"/>
                <c:lvl>
                  <c:pt idx="0">
                    <c:v>金</c:v>
                  </c:pt>
                  <c:pt idx="1">
                    <c:v>土</c:v>
                  </c:pt>
                  <c:pt idx="2">
                    <c:v>日</c:v>
                  </c:pt>
                  <c:pt idx="3">
                    <c:v>月</c:v>
                  </c:pt>
                  <c:pt idx="4">
                    <c:v>火</c:v>
                  </c:pt>
                  <c:pt idx="5">
                    <c:v>水</c:v>
                  </c:pt>
                  <c:pt idx="6">
                    <c:v>木</c:v>
                  </c:pt>
                </c:lvl>
                <c:lvl>
                  <c:pt idx="0">
                    <c:v>2015/5/8</c:v>
                  </c:pt>
                  <c:pt idx="1">
                    <c:v>2015/5/9</c:v>
                  </c:pt>
                  <c:pt idx="2">
                    <c:v>2015/5/10</c:v>
                  </c:pt>
                  <c:pt idx="3">
                    <c:v>2015/5/11</c:v>
                  </c:pt>
                  <c:pt idx="4">
                    <c:v>2015/5/12</c:v>
                  </c:pt>
                  <c:pt idx="5">
                    <c:v>2015/5/13</c:v>
                  </c:pt>
                  <c:pt idx="6">
                    <c:v>2015/5/14</c:v>
                  </c:pt>
                </c:lvl>
              </c:multiLvlStrCache>
            </c:multiLvlStrRef>
          </c:cat>
          <c:val>
            <c:numRef>
              <c:f>進捗状況シート!$J$18:$J$24</c:f>
              <c:numCache>
                <c:formatCode>General</c:formatCode>
                <c:ptCount val="7"/>
              </c:numCache>
            </c:numRef>
          </c:val>
        </c:ser>
        <c:marker val="1"/>
        <c:axId val="149625088"/>
        <c:axId val="149635456"/>
      </c:lineChart>
      <c:catAx>
        <c:axId val="14962508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35456"/>
        <c:crosses val="autoZero"/>
        <c:auto val="1"/>
        <c:lblAlgn val="ctr"/>
        <c:lblOffset val="100"/>
      </c:catAx>
      <c:valAx>
        <c:axId val="149635456"/>
        <c:scaling>
          <c:orientation val="minMax"/>
          <c:max val="100"/>
        </c:scaling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prstDash val="lgDash"/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達成度</a:t>
                </a:r>
                <a:r>
                  <a:rPr lang="en-US" altLang="ja-JP" sz="1600"/>
                  <a:t>[%]</a:t>
                </a:r>
                <a:endParaRPr lang="ja-JP" altLang="en-US" sz="1600"/>
              </a:p>
            </c:rich>
          </c:tx>
          <c:layout>
            <c:manualLayout>
              <c:xMode val="edge"/>
              <c:yMode val="edge"/>
              <c:x val="8.9541110803771314E-4"/>
              <c:y val="0.16271738776373454"/>
            </c:manualLayout>
          </c:layout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5088"/>
        <c:crosses val="autoZero"/>
        <c:crossBetween val="between"/>
        <c:minorUnit val="5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4731524703221296"/>
          <c:y val="6.8971149665506611E-4"/>
          <c:w val="0.81529144290249345"/>
          <c:h val="0.2671770500269792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chart>
    <c:plotArea>
      <c:layout>
        <c:manualLayout>
          <c:layoutTarget val="inner"/>
          <c:xMode val="edge"/>
          <c:yMode val="edge"/>
          <c:x val="0.15356055139919844"/>
          <c:y val="0.2682307365844977"/>
          <c:w val="0.81200766906364441"/>
          <c:h val="0.54335811605375561"/>
        </c:manualLayout>
      </c:layout>
      <c:lineChart>
        <c:grouping val="standard"/>
        <c:ser>
          <c:idx val="0"/>
          <c:order val="0"/>
          <c:tx>
            <c:strRef>
              <c:f>進捗状況シート!$D$3:$J$3</c:f>
              <c:strCache>
                <c:ptCount val="1"/>
                <c:pt idx="0">
                  <c:v>① Test detect circuit and found a detective way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進捗状況シート!$B$25:$C$31</c:f>
              <c:multiLvlStrCache>
                <c:ptCount val="7"/>
                <c:lvl>
                  <c:pt idx="0">
                    <c:v>金</c:v>
                  </c:pt>
                  <c:pt idx="1">
                    <c:v>土</c:v>
                  </c:pt>
                  <c:pt idx="2">
                    <c:v>日</c:v>
                  </c:pt>
                  <c:pt idx="3">
                    <c:v>月</c:v>
                  </c:pt>
                  <c:pt idx="4">
                    <c:v>火</c:v>
                  </c:pt>
                  <c:pt idx="5">
                    <c:v>水</c:v>
                  </c:pt>
                  <c:pt idx="6">
                    <c:v>木</c:v>
                  </c:pt>
                </c:lvl>
                <c:lvl>
                  <c:pt idx="0">
                    <c:v>2015/5/15</c:v>
                  </c:pt>
                  <c:pt idx="1">
                    <c:v>2015/5/16</c:v>
                  </c:pt>
                  <c:pt idx="2">
                    <c:v>2015/5/17</c:v>
                  </c:pt>
                  <c:pt idx="3">
                    <c:v>2015/5/18</c:v>
                  </c:pt>
                  <c:pt idx="4">
                    <c:v>2015/5/19</c:v>
                  </c:pt>
                  <c:pt idx="5">
                    <c:v>2015/5/20</c:v>
                  </c:pt>
                  <c:pt idx="6">
                    <c:v>2015/5/21</c:v>
                  </c:pt>
                </c:lvl>
              </c:multiLvlStrCache>
            </c:multiLvlStrRef>
          </c:cat>
          <c:val>
            <c:numRef>
              <c:f>進捗状況シート!$F$25:$F$31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15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進捗状況シート!$D$4:$J$4</c:f>
              <c:strCache>
                <c:ptCount val="1"/>
                <c:pt idx="0">
                  <c:v>② Test double switch circuit on the circuit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進捗状況シート!$B$25:$C$31</c:f>
              <c:multiLvlStrCache>
                <c:ptCount val="7"/>
                <c:lvl>
                  <c:pt idx="0">
                    <c:v>金</c:v>
                  </c:pt>
                  <c:pt idx="1">
                    <c:v>土</c:v>
                  </c:pt>
                  <c:pt idx="2">
                    <c:v>日</c:v>
                  </c:pt>
                  <c:pt idx="3">
                    <c:v>月</c:v>
                  </c:pt>
                  <c:pt idx="4">
                    <c:v>火</c:v>
                  </c:pt>
                  <c:pt idx="5">
                    <c:v>水</c:v>
                  </c:pt>
                  <c:pt idx="6">
                    <c:v>木</c:v>
                  </c:pt>
                </c:lvl>
                <c:lvl>
                  <c:pt idx="0">
                    <c:v>2015/5/15</c:v>
                  </c:pt>
                  <c:pt idx="1">
                    <c:v>2015/5/16</c:v>
                  </c:pt>
                  <c:pt idx="2">
                    <c:v>2015/5/17</c:v>
                  </c:pt>
                  <c:pt idx="3">
                    <c:v>2015/5/18</c:v>
                  </c:pt>
                  <c:pt idx="4">
                    <c:v>2015/5/19</c:v>
                  </c:pt>
                  <c:pt idx="5">
                    <c:v>2015/5/20</c:v>
                  </c:pt>
                  <c:pt idx="6">
                    <c:v>2015/5/21</c:v>
                  </c:pt>
                </c:lvl>
              </c:multiLvlStrCache>
            </c:multiLvlStrRef>
          </c:cat>
          <c:val>
            <c:numRef>
              <c:f>進捗状況シート!$G$25:$G$31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進捗状況シート!$D$5:$J$5</c:f>
              <c:strCache>
                <c:ptCount val="1"/>
                <c:pt idx="0">
                  <c:v>③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進捗状況シート!$B$25:$C$31</c:f>
              <c:multiLvlStrCache>
                <c:ptCount val="7"/>
                <c:lvl>
                  <c:pt idx="0">
                    <c:v>金</c:v>
                  </c:pt>
                  <c:pt idx="1">
                    <c:v>土</c:v>
                  </c:pt>
                  <c:pt idx="2">
                    <c:v>日</c:v>
                  </c:pt>
                  <c:pt idx="3">
                    <c:v>月</c:v>
                  </c:pt>
                  <c:pt idx="4">
                    <c:v>火</c:v>
                  </c:pt>
                  <c:pt idx="5">
                    <c:v>水</c:v>
                  </c:pt>
                  <c:pt idx="6">
                    <c:v>木</c:v>
                  </c:pt>
                </c:lvl>
                <c:lvl>
                  <c:pt idx="0">
                    <c:v>2015/5/15</c:v>
                  </c:pt>
                  <c:pt idx="1">
                    <c:v>2015/5/16</c:v>
                  </c:pt>
                  <c:pt idx="2">
                    <c:v>2015/5/17</c:v>
                  </c:pt>
                  <c:pt idx="3">
                    <c:v>2015/5/18</c:v>
                  </c:pt>
                  <c:pt idx="4">
                    <c:v>2015/5/19</c:v>
                  </c:pt>
                  <c:pt idx="5">
                    <c:v>2015/5/20</c:v>
                  </c:pt>
                  <c:pt idx="6">
                    <c:v>2015/5/21</c:v>
                  </c:pt>
                </c:lvl>
              </c:multiLvlStrCache>
            </c:multiLvlStrRef>
          </c:cat>
          <c:val>
            <c:numRef>
              <c:f>進捗状況シート!$H$25:$H$31</c:f>
              <c:numCache>
                <c:formatCode>General</c:formatCode>
                <c:ptCount val="7"/>
              </c:numCache>
            </c:numRef>
          </c:val>
        </c:ser>
        <c:ser>
          <c:idx val="3"/>
          <c:order val="3"/>
          <c:tx>
            <c:strRef>
              <c:f>進捗状況シート!$D$6:$J$6</c:f>
              <c:strCache>
                <c:ptCount val="1"/>
                <c:pt idx="0">
                  <c:v>④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進捗状況シート!$B$25:$C$31</c:f>
              <c:multiLvlStrCache>
                <c:ptCount val="7"/>
                <c:lvl>
                  <c:pt idx="0">
                    <c:v>金</c:v>
                  </c:pt>
                  <c:pt idx="1">
                    <c:v>土</c:v>
                  </c:pt>
                  <c:pt idx="2">
                    <c:v>日</c:v>
                  </c:pt>
                  <c:pt idx="3">
                    <c:v>月</c:v>
                  </c:pt>
                  <c:pt idx="4">
                    <c:v>火</c:v>
                  </c:pt>
                  <c:pt idx="5">
                    <c:v>水</c:v>
                  </c:pt>
                  <c:pt idx="6">
                    <c:v>木</c:v>
                  </c:pt>
                </c:lvl>
                <c:lvl>
                  <c:pt idx="0">
                    <c:v>2015/5/15</c:v>
                  </c:pt>
                  <c:pt idx="1">
                    <c:v>2015/5/16</c:v>
                  </c:pt>
                  <c:pt idx="2">
                    <c:v>2015/5/17</c:v>
                  </c:pt>
                  <c:pt idx="3">
                    <c:v>2015/5/18</c:v>
                  </c:pt>
                  <c:pt idx="4">
                    <c:v>2015/5/19</c:v>
                  </c:pt>
                  <c:pt idx="5">
                    <c:v>2015/5/20</c:v>
                  </c:pt>
                  <c:pt idx="6">
                    <c:v>2015/5/21</c:v>
                  </c:pt>
                </c:lvl>
              </c:multiLvlStrCache>
            </c:multiLvlStrRef>
          </c:cat>
          <c:val>
            <c:numRef>
              <c:f>進捗状況シート!$I$25:$I$31</c:f>
              <c:numCache>
                <c:formatCode>General</c:formatCode>
                <c:ptCount val="7"/>
              </c:numCache>
            </c:numRef>
          </c:val>
        </c:ser>
        <c:ser>
          <c:idx val="4"/>
          <c:order val="4"/>
          <c:tx>
            <c:strRef>
              <c:f>進捗状況シート!$D$7:$J$7</c:f>
              <c:strCache>
                <c:ptCount val="1"/>
                <c:pt idx="0">
                  <c:v>⑤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multiLvlStrRef>
              <c:f>進捗状況シート!$B$25:$C$31</c:f>
              <c:multiLvlStrCache>
                <c:ptCount val="7"/>
                <c:lvl>
                  <c:pt idx="0">
                    <c:v>金</c:v>
                  </c:pt>
                  <c:pt idx="1">
                    <c:v>土</c:v>
                  </c:pt>
                  <c:pt idx="2">
                    <c:v>日</c:v>
                  </c:pt>
                  <c:pt idx="3">
                    <c:v>月</c:v>
                  </c:pt>
                  <c:pt idx="4">
                    <c:v>火</c:v>
                  </c:pt>
                  <c:pt idx="5">
                    <c:v>水</c:v>
                  </c:pt>
                  <c:pt idx="6">
                    <c:v>木</c:v>
                  </c:pt>
                </c:lvl>
                <c:lvl>
                  <c:pt idx="0">
                    <c:v>2015/5/15</c:v>
                  </c:pt>
                  <c:pt idx="1">
                    <c:v>2015/5/16</c:v>
                  </c:pt>
                  <c:pt idx="2">
                    <c:v>2015/5/17</c:v>
                  </c:pt>
                  <c:pt idx="3">
                    <c:v>2015/5/18</c:v>
                  </c:pt>
                  <c:pt idx="4">
                    <c:v>2015/5/19</c:v>
                  </c:pt>
                  <c:pt idx="5">
                    <c:v>2015/5/20</c:v>
                  </c:pt>
                  <c:pt idx="6">
                    <c:v>2015/5/21</c:v>
                  </c:pt>
                </c:lvl>
              </c:multiLvlStrCache>
            </c:multiLvlStrRef>
          </c:cat>
          <c:val>
            <c:numRef>
              <c:f>進捗状況シート!$J$25:$J$31</c:f>
              <c:numCache>
                <c:formatCode>General</c:formatCode>
                <c:ptCount val="7"/>
              </c:numCache>
            </c:numRef>
          </c:val>
        </c:ser>
        <c:marker val="1"/>
        <c:axId val="154893312"/>
        <c:axId val="154924160"/>
      </c:lineChart>
      <c:catAx>
        <c:axId val="1548933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4924160"/>
        <c:crosses val="autoZero"/>
        <c:auto val="1"/>
        <c:lblAlgn val="ctr"/>
        <c:lblOffset val="100"/>
      </c:catAx>
      <c:valAx>
        <c:axId val="154924160"/>
        <c:scaling>
          <c:orientation val="minMax"/>
          <c:max val="100"/>
        </c:scaling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prstDash val="lgDash"/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達成度</a:t>
                </a:r>
                <a:r>
                  <a:rPr lang="en-US" altLang="ja-JP" sz="1600"/>
                  <a:t>[%]</a:t>
                </a:r>
                <a:endParaRPr lang="ja-JP" altLang="en-US" sz="1600"/>
              </a:p>
            </c:rich>
          </c:tx>
          <c:layout>
            <c:manualLayout>
              <c:xMode val="edge"/>
              <c:yMode val="edge"/>
              <c:x val="8.9541110803771314E-4"/>
              <c:y val="0.16271738776373454"/>
            </c:manualLayout>
          </c:layout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4893312"/>
        <c:crosses val="autoZero"/>
        <c:crossBetween val="between"/>
        <c:minorUnit val="5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4731524703221296"/>
          <c:y val="6.8971149665506611E-4"/>
          <c:w val="0.81529144290249345"/>
          <c:h val="0.2671770500269792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chart>
    <c:plotArea>
      <c:layout>
        <c:manualLayout>
          <c:layoutTarget val="inner"/>
          <c:xMode val="edge"/>
          <c:yMode val="edge"/>
          <c:x val="0.15356055139919844"/>
          <c:y val="0.2682307365844977"/>
          <c:w val="0.81200766906364441"/>
          <c:h val="0.54335811605375561"/>
        </c:manualLayout>
      </c:layout>
      <c:lineChart>
        <c:grouping val="standard"/>
        <c:ser>
          <c:idx val="0"/>
          <c:order val="0"/>
          <c:tx>
            <c:strRef>
              <c:f>進捗状況シート!$D$3:$J$3</c:f>
              <c:strCache>
                <c:ptCount val="1"/>
                <c:pt idx="0">
                  <c:v>① Test detect circuit and found a detective way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進捗状況シート!$B$32:$C$38</c:f>
              <c:multiLvlStrCache>
                <c:ptCount val="7"/>
                <c:lvl>
                  <c:pt idx="0">
                    <c:v>金</c:v>
                  </c:pt>
                  <c:pt idx="1">
                    <c:v>土</c:v>
                  </c:pt>
                  <c:pt idx="2">
                    <c:v>日</c:v>
                  </c:pt>
                  <c:pt idx="3">
                    <c:v>月</c:v>
                  </c:pt>
                  <c:pt idx="4">
                    <c:v>火</c:v>
                  </c:pt>
                  <c:pt idx="5">
                    <c:v>水</c:v>
                  </c:pt>
                  <c:pt idx="6">
                    <c:v>木</c:v>
                  </c:pt>
                </c:lvl>
                <c:lvl>
                  <c:pt idx="0">
                    <c:v>2015/5/22</c:v>
                  </c:pt>
                  <c:pt idx="1">
                    <c:v>2015/5/23</c:v>
                  </c:pt>
                  <c:pt idx="2">
                    <c:v>2015/5/24</c:v>
                  </c:pt>
                  <c:pt idx="3">
                    <c:v>2015/5/25</c:v>
                  </c:pt>
                  <c:pt idx="4">
                    <c:v>2015/5/26</c:v>
                  </c:pt>
                  <c:pt idx="5">
                    <c:v>2015/5/27</c:v>
                  </c:pt>
                  <c:pt idx="6">
                    <c:v>2015/5/28</c:v>
                  </c:pt>
                </c:lvl>
              </c:multiLvlStrCache>
            </c:multiLvlStrRef>
          </c:cat>
          <c:val>
            <c:numRef>
              <c:f>進捗状況シート!$F$32:$F$38</c:f>
              <c:numCache>
                <c:formatCode>General</c:formatCode>
                <c:ptCount val="7"/>
                <c:pt idx="0">
                  <c:v>0</c:v>
                </c:pt>
                <c:pt idx="1">
                  <c:v>15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進捗状況シート!$D$4:$J$4</c:f>
              <c:strCache>
                <c:ptCount val="1"/>
                <c:pt idx="0">
                  <c:v>② Test double switch circuit on the circuit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進捗状況シート!$B$32:$C$38</c:f>
              <c:multiLvlStrCache>
                <c:ptCount val="7"/>
                <c:lvl>
                  <c:pt idx="0">
                    <c:v>金</c:v>
                  </c:pt>
                  <c:pt idx="1">
                    <c:v>土</c:v>
                  </c:pt>
                  <c:pt idx="2">
                    <c:v>日</c:v>
                  </c:pt>
                  <c:pt idx="3">
                    <c:v>月</c:v>
                  </c:pt>
                  <c:pt idx="4">
                    <c:v>火</c:v>
                  </c:pt>
                  <c:pt idx="5">
                    <c:v>水</c:v>
                  </c:pt>
                  <c:pt idx="6">
                    <c:v>木</c:v>
                  </c:pt>
                </c:lvl>
                <c:lvl>
                  <c:pt idx="0">
                    <c:v>2015/5/22</c:v>
                  </c:pt>
                  <c:pt idx="1">
                    <c:v>2015/5/23</c:v>
                  </c:pt>
                  <c:pt idx="2">
                    <c:v>2015/5/24</c:v>
                  </c:pt>
                  <c:pt idx="3">
                    <c:v>2015/5/25</c:v>
                  </c:pt>
                  <c:pt idx="4">
                    <c:v>2015/5/26</c:v>
                  </c:pt>
                  <c:pt idx="5">
                    <c:v>2015/5/27</c:v>
                  </c:pt>
                  <c:pt idx="6">
                    <c:v>2015/5/28</c:v>
                  </c:pt>
                </c:lvl>
              </c:multiLvlStrCache>
            </c:multiLvlStrRef>
          </c:cat>
          <c:val>
            <c:numRef>
              <c:f>進捗状況シート!$G$32:$G$38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進捗状況シート!$D$5:$J$5</c:f>
              <c:strCache>
                <c:ptCount val="1"/>
                <c:pt idx="0">
                  <c:v>③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進捗状況シート!$B$32:$C$38</c:f>
              <c:multiLvlStrCache>
                <c:ptCount val="7"/>
                <c:lvl>
                  <c:pt idx="0">
                    <c:v>金</c:v>
                  </c:pt>
                  <c:pt idx="1">
                    <c:v>土</c:v>
                  </c:pt>
                  <c:pt idx="2">
                    <c:v>日</c:v>
                  </c:pt>
                  <c:pt idx="3">
                    <c:v>月</c:v>
                  </c:pt>
                  <c:pt idx="4">
                    <c:v>火</c:v>
                  </c:pt>
                  <c:pt idx="5">
                    <c:v>水</c:v>
                  </c:pt>
                  <c:pt idx="6">
                    <c:v>木</c:v>
                  </c:pt>
                </c:lvl>
                <c:lvl>
                  <c:pt idx="0">
                    <c:v>2015/5/22</c:v>
                  </c:pt>
                  <c:pt idx="1">
                    <c:v>2015/5/23</c:v>
                  </c:pt>
                  <c:pt idx="2">
                    <c:v>2015/5/24</c:v>
                  </c:pt>
                  <c:pt idx="3">
                    <c:v>2015/5/25</c:v>
                  </c:pt>
                  <c:pt idx="4">
                    <c:v>2015/5/26</c:v>
                  </c:pt>
                  <c:pt idx="5">
                    <c:v>2015/5/27</c:v>
                  </c:pt>
                  <c:pt idx="6">
                    <c:v>2015/5/28</c:v>
                  </c:pt>
                </c:lvl>
              </c:multiLvlStrCache>
            </c:multiLvlStrRef>
          </c:cat>
          <c:val>
            <c:numRef>
              <c:f>進捗状況シート!$H$32:$H$38</c:f>
              <c:numCache>
                <c:formatCode>General</c:formatCode>
                <c:ptCount val="7"/>
              </c:numCache>
            </c:numRef>
          </c:val>
        </c:ser>
        <c:ser>
          <c:idx val="3"/>
          <c:order val="3"/>
          <c:tx>
            <c:strRef>
              <c:f>進捗状況シート!$D$6:$J$6</c:f>
              <c:strCache>
                <c:ptCount val="1"/>
                <c:pt idx="0">
                  <c:v>④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進捗状況シート!$B$32:$C$38</c:f>
              <c:multiLvlStrCache>
                <c:ptCount val="7"/>
                <c:lvl>
                  <c:pt idx="0">
                    <c:v>金</c:v>
                  </c:pt>
                  <c:pt idx="1">
                    <c:v>土</c:v>
                  </c:pt>
                  <c:pt idx="2">
                    <c:v>日</c:v>
                  </c:pt>
                  <c:pt idx="3">
                    <c:v>月</c:v>
                  </c:pt>
                  <c:pt idx="4">
                    <c:v>火</c:v>
                  </c:pt>
                  <c:pt idx="5">
                    <c:v>水</c:v>
                  </c:pt>
                  <c:pt idx="6">
                    <c:v>木</c:v>
                  </c:pt>
                </c:lvl>
                <c:lvl>
                  <c:pt idx="0">
                    <c:v>2015/5/22</c:v>
                  </c:pt>
                  <c:pt idx="1">
                    <c:v>2015/5/23</c:v>
                  </c:pt>
                  <c:pt idx="2">
                    <c:v>2015/5/24</c:v>
                  </c:pt>
                  <c:pt idx="3">
                    <c:v>2015/5/25</c:v>
                  </c:pt>
                  <c:pt idx="4">
                    <c:v>2015/5/26</c:v>
                  </c:pt>
                  <c:pt idx="5">
                    <c:v>2015/5/27</c:v>
                  </c:pt>
                  <c:pt idx="6">
                    <c:v>2015/5/28</c:v>
                  </c:pt>
                </c:lvl>
              </c:multiLvlStrCache>
            </c:multiLvlStrRef>
          </c:cat>
          <c:val>
            <c:numRef>
              <c:f>進捗状況シート!$I$32:$I$38</c:f>
              <c:numCache>
                <c:formatCode>General</c:formatCode>
                <c:ptCount val="7"/>
              </c:numCache>
            </c:numRef>
          </c:val>
        </c:ser>
        <c:ser>
          <c:idx val="4"/>
          <c:order val="4"/>
          <c:tx>
            <c:strRef>
              <c:f>進捗状況シート!$D$7:$J$7</c:f>
              <c:strCache>
                <c:ptCount val="1"/>
                <c:pt idx="0">
                  <c:v>⑤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multiLvlStrRef>
              <c:f>進捗状況シート!$B$32:$C$38</c:f>
              <c:multiLvlStrCache>
                <c:ptCount val="7"/>
                <c:lvl>
                  <c:pt idx="0">
                    <c:v>金</c:v>
                  </c:pt>
                  <c:pt idx="1">
                    <c:v>土</c:v>
                  </c:pt>
                  <c:pt idx="2">
                    <c:v>日</c:v>
                  </c:pt>
                  <c:pt idx="3">
                    <c:v>月</c:v>
                  </c:pt>
                  <c:pt idx="4">
                    <c:v>火</c:v>
                  </c:pt>
                  <c:pt idx="5">
                    <c:v>水</c:v>
                  </c:pt>
                  <c:pt idx="6">
                    <c:v>木</c:v>
                  </c:pt>
                </c:lvl>
                <c:lvl>
                  <c:pt idx="0">
                    <c:v>2015/5/22</c:v>
                  </c:pt>
                  <c:pt idx="1">
                    <c:v>2015/5/23</c:v>
                  </c:pt>
                  <c:pt idx="2">
                    <c:v>2015/5/24</c:v>
                  </c:pt>
                  <c:pt idx="3">
                    <c:v>2015/5/25</c:v>
                  </c:pt>
                  <c:pt idx="4">
                    <c:v>2015/5/26</c:v>
                  </c:pt>
                  <c:pt idx="5">
                    <c:v>2015/5/27</c:v>
                  </c:pt>
                  <c:pt idx="6">
                    <c:v>2015/5/28</c:v>
                  </c:pt>
                </c:lvl>
              </c:multiLvlStrCache>
            </c:multiLvlStrRef>
          </c:cat>
          <c:val>
            <c:numRef>
              <c:f>進捗状況シート!$J$32:$J$38</c:f>
              <c:numCache>
                <c:formatCode>General</c:formatCode>
                <c:ptCount val="7"/>
              </c:numCache>
            </c:numRef>
          </c:val>
        </c:ser>
        <c:marker val="1"/>
        <c:axId val="154844544"/>
        <c:axId val="154859008"/>
      </c:lineChart>
      <c:catAx>
        <c:axId val="154844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4859008"/>
        <c:crosses val="autoZero"/>
        <c:auto val="1"/>
        <c:lblAlgn val="ctr"/>
        <c:lblOffset val="100"/>
      </c:catAx>
      <c:valAx>
        <c:axId val="154859008"/>
        <c:scaling>
          <c:orientation val="minMax"/>
          <c:max val="100"/>
        </c:scaling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prstDash val="lgDash"/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達成度</a:t>
                </a:r>
                <a:r>
                  <a:rPr lang="en-US" altLang="ja-JP" sz="1600"/>
                  <a:t>[%]</a:t>
                </a:r>
                <a:endParaRPr lang="ja-JP" altLang="en-US" sz="1600"/>
              </a:p>
            </c:rich>
          </c:tx>
          <c:layout>
            <c:manualLayout>
              <c:xMode val="edge"/>
              <c:yMode val="edge"/>
              <c:x val="8.9541110803771314E-4"/>
              <c:y val="0.16271738776373454"/>
            </c:manualLayout>
          </c:layout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4844544"/>
        <c:crosses val="autoZero"/>
        <c:crossBetween val="between"/>
        <c:minorUnit val="5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4731524703221296"/>
          <c:y val="6.8971149665506611E-4"/>
          <c:w val="0.81529144290249345"/>
          <c:h val="0.2671770500269792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chart>
    <c:plotArea>
      <c:layout>
        <c:manualLayout>
          <c:layoutTarget val="inner"/>
          <c:xMode val="edge"/>
          <c:yMode val="edge"/>
          <c:x val="0.15356055139919844"/>
          <c:y val="0.2682307365844977"/>
          <c:w val="0.81200766906364441"/>
          <c:h val="0.54335811605375561"/>
        </c:manualLayout>
      </c:layout>
      <c:lineChart>
        <c:grouping val="standard"/>
        <c:ser>
          <c:idx val="0"/>
          <c:order val="0"/>
          <c:tx>
            <c:strRef>
              <c:f>進捗状況シート!$D$3:$J$3</c:f>
              <c:strCache>
                <c:ptCount val="1"/>
                <c:pt idx="0">
                  <c:v>① Test detect circuit and found a detective way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進捗状況シート!$B$39:$C$41</c:f>
              <c:multiLvlStrCache>
                <c:ptCount val="3"/>
                <c:lvl>
                  <c:pt idx="0">
                    <c:v>金</c:v>
                  </c:pt>
                  <c:pt idx="1">
                    <c:v>土</c:v>
                  </c:pt>
                  <c:pt idx="2">
                    <c:v>日</c:v>
                  </c:pt>
                </c:lvl>
                <c:lvl>
                  <c:pt idx="0">
                    <c:v>2015/5/29</c:v>
                  </c:pt>
                  <c:pt idx="1">
                    <c:v>2015/5/30</c:v>
                  </c:pt>
                  <c:pt idx="2">
                    <c:v>2015/5/31</c:v>
                  </c:pt>
                </c:lvl>
              </c:multiLvlStrCache>
            </c:multiLvlStrRef>
          </c:cat>
          <c:val>
            <c:numRef>
              <c:f>進捗状況シート!$F$39:$F$41</c:f>
              <c:numCache>
                <c:formatCode>General</c:formatCode>
                <c:ptCount val="3"/>
                <c:pt idx="0">
                  <c:v>10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進捗状況シート!$D$4:$J$4</c:f>
              <c:strCache>
                <c:ptCount val="1"/>
                <c:pt idx="0">
                  <c:v>② Test double switch circuit on the circuit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進捗状況シート!$B$39:$C$41</c:f>
              <c:multiLvlStrCache>
                <c:ptCount val="3"/>
                <c:lvl>
                  <c:pt idx="0">
                    <c:v>金</c:v>
                  </c:pt>
                  <c:pt idx="1">
                    <c:v>土</c:v>
                  </c:pt>
                  <c:pt idx="2">
                    <c:v>日</c:v>
                  </c:pt>
                </c:lvl>
                <c:lvl>
                  <c:pt idx="0">
                    <c:v>2015/5/29</c:v>
                  </c:pt>
                  <c:pt idx="1">
                    <c:v>2015/5/30</c:v>
                  </c:pt>
                  <c:pt idx="2">
                    <c:v>2015/5/31</c:v>
                  </c:pt>
                </c:lvl>
              </c:multiLvlStrCache>
            </c:multiLvlStrRef>
          </c:cat>
          <c:val>
            <c:numRef>
              <c:f>進捗状況シート!$G$39:$G$41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進捗状況シート!$D$5:$J$5</c:f>
              <c:strCache>
                <c:ptCount val="1"/>
                <c:pt idx="0">
                  <c:v>③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進捗状況シート!$B$39:$C$41</c:f>
              <c:multiLvlStrCache>
                <c:ptCount val="3"/>
                <c:lvl>
                  <c:pt idx="0">
                    <c:v>金</c:v>
                  </c:pt>
                  <c:pt idx="1">
                    <c:v>土</c:v>
                  </c:pt>
                  <c:pt idx="2">
                    <c:v>日</c:v>
                  </c:pt>
                </c:lvl>
                <c:lvl>
                  <c:pt idx="0">
                    <c:v>2015/5/29</c:v>
                  </c:pt>
                  <c:pt idx="1">
                    <c:v>2015/5/30</c:v>
                  </c:pt>
                  <c:pt idx="2">
                    <c:v>2015/5/31</c:v>
                  </c:pt>
                </c:lvl>
              </c:multiLvlStrCache>
            </c:multiLvlStrRef>
          </c:cat>
          <c:val>
            <c:numRef>
              <c:f>進捗状況シート!$H$39:$H$41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進捗状況シート!$D$6:$J$6</c:f>
              <c:strCache>
                <c:ptCount val="1"/>
                <c:pt idx="0">
                  <c:v>④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進捗状況シート!$B$39:$C$41</c:f>
              <c:multiLvlStrCache>
                <c:ptCount val="3"/>
                <c:lvl>
                  <c:pt idx="0">
                    <c:v>金</c:v>
                  </c:pt>
                  <c:pt idx="1">
                    <c:v>土</c:v>
                  </c:pt>
                  <c:pt idx="2">
                    <c:v>日</c:v>
                  </c:pt>
                </c:lvl>
                <c:lvl>
                  <c:pt idx="0">
                    <c:v>2015/5/29</c:v>
                  </c:pt>
                  <c:pt idx="1">
                    <c:v>2015/5/30</c:v>
                  </c:pt>
                  <c:pt idx="2">
                    <c:v>2015/5/31</c:v>
                  </c:pt>
                </c:lvl>
              </c:multiLvlStrCache>
            </c:multiLvlStrRef>
          </c:cat>
          <c:val>
            <c:numRef>
              <c:f>進捗状況シート!$I$39:$I$41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進捗状況シート!$D$7:$J$7</c:f>
              <c:strCache>
                <c:ptCount val="1"/>
                <c:pt idx="0">
                  <c:v>⑤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multiLvlStrRef>
              <c:f>進捗状況シート!$B$39:$C$41</c:f>
              <c:multiLvlStrCache>
                <c:ptCount val="3"/>
                <c:lvl>
                  <c:pt idx="0">
                    <c:v>金</c:v>
                  </c:pt>
                  <c:pt idx="1">
                    <c:v>土</c:v>
                  </c:pt>
                  <c:pt idx="2">
                    <c:v>日</c:v>
                  </c:pt>
                </c:lvl>
                <c:lvl>
                  <c:pt idx="0">
                    <c:v>2015/5/29</c:v>
                  </c:pt>
                  <c:pt idx="1">
                    <c:v>2015/5/30</c:v>
                  </c:pt>
                  <c:pt idx="2">
                    <c:v>2015/5/31</c:v>
                  </c:pt>
                </c:lvl>
              </c:multiLvlStrCache>
            </c:multiLvlStrRef>
          </c:cat>
          <c:val>
            <c:numRef>
              <c:f>進捗状況シート!$J$39:$J$41</c:f>
              <c:numCache>
                <c:formatCode>General</c:formatCode>
                <c:ptCount val="3"/>
              </c:numCache>
            </c:numRef>
          </c:val>
        </c:ser>
        <c:marker val="1"/>
        <c:axId val="155226496"/>
        <c:axId val="155228416"/>
      </c:lineChart>
      <c:catAx>
        <c:axId val="1552264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5228416"/>
        <c:crosses val="autoZero"/>
        <c:auto val="1"/>
        <c:lblAlgn val="ctr"/>
        <c:lblOffset val="100"/>
      </c:catAx>
      <c:valAx>
        <c:axId val="155228416"/>
        <c:scaling>
          <c:orientation val="minMax"/>
          <c:max val="100"/>
        </c:scaling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prstDash val="lgDash"/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達成度</a:t>
                </a:r>
                <a:r>
                  <a:rPr lang="en-US" altLang="ja-JP" sz="1600"/>
                  <a:t>[%]</a:t>
                </a:r>
                <a:endParaRPr lang="ja-JP" altLang="en-US" sz="1600"/>
              </a:p>
            </c:rich>
          </c:tx>
          <c:layout>
            <c:manualLayout>
              <c:xMode val="edge"/>
              <c:yMode val="edge"/>
              <c:x val="8.9541110803771314E-4"/>
              <c:y val="0.16271738776373454"/>
            </c:manualLayout>
          </c:layout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5226496"/>
        <c:crosses val="autoZero"/>
        <c:crossBetween val="between"/>
        <c:minorUnit val="5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4731524703221296"/>
          <c:y val="6.8971149665506611E-4"/>
          <c:w val="0.81529144290249345"/>
          <c:h val="0.2671770500269792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363608</xdr:colOff>
      <xdr:row>1</xdr:row>
      <xdr:rowOff>169794</xdr:rowOff>
    </xdr:from>
    <xdr:to>
      <xdr:col>9</xdr:col>
      <xdr:colOff>248479</xdr:colOff>
      <xdr:row>28</xdr:row>
      <xdr:rowOff>16565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604630</xdr:colOff>
      <xdr:row>17</xdr:row>
      <xdr:rowOff>41413</xdr:rowOff>
    </xdr:from>
    <xdr:to>
      <xdr:col>3</xdr:col>
      <xdr:colOff>165652</xdr:colOff>
      <xdr:row>20</xdr:row>
      <xdr:rowOff>16565</xdr:rowOff>
    </xdr:to>
    <xdr:sp macro="" textlink="">
      <xdr:nvSpPr>
        <xdr:cNvPr id="3" name="角丸四角形吹き出し 2"/>
        <xdr:cNvSpPr/>
      </xdr:nvSpPr>
      <xdr:spPr>
        <a:xfrm>
          <a:off x="1292087" y="2998304"/>
          <a:ext cx="935935" cy="496957"/>
        </a:xfrm>
        <a:prstGeom prst="wedgeRoundRectCallout">
          <a:avLst>
            <a:gd name="adj1" fmla="val 26070"/>
            <a:gd name="adj2" fmla="val 13434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/>
            <a:t>4/7</a:t>
          </a:r>
        </a:p>
        <a:p>
          <a:pPr algn="ctr"/>
          <a:r>
            <a:rPr kumimoji="1" lang="ja-JP" altLang="en-US" sz="1100"/>
            <a:t>学校開始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363607</xdr:colOff>
      <xdr:row>1</xdr:row>
      <xdr:rowOff>169794</xdr:rowOff>
    </xdr:from>
    <xdr:to>
      <xdr:col>9</xdr:col>
      <xdr:colOff>289891</xdr:colOff>
      <xdr:row>26</xdr:row>
      <xdr:rowOff>57979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363607</xdr:colOff>
      <xdr:row>1</xdr:row>
      <xdr:rowOff>169794</xdr:rowOff>
    </xdr:from>
    <xdr:to>
      <xdr:col>9</xdr:col>
      <xdr:colOff>289891</xdr:colOff>
      <xdr:row>26</xdr:row>
      <xdr:rowOff>57979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363607</xdr:colOff>
      <xdr:row>1</xdr:row>
      <xdr:rowOff>169794</xdr:rowOff>
    </xdr:from>
    <xdr:to>
      <xdr:col>9</xdr:col>
      <xdr:colOff>289891</xdr:colOff>
      <xdr:row>26</xdr:row>
      <xdr:rowOff>57979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363607</xdr:colOff>
      <xdr:row>1</xdr:row>
      <xdr:rowOff>169794</xdr:rowOff>
    </xdr:from>
    <xdr:to>
      <xdr:col>9</xdr:col>
      <xdr:colOff>289891</xdr:colOff>
      <xdr:row>26</xdr:row>
      <xdr:rowOff>57979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363607</xdr:colOff>
      <xdr:row>1</xdr:row>
      <xdr:rowOff>169794</xdr:rowOff>
    </xdr:from>
    <xdr:to>
      <xdr:col>9</xdr:col>
      <xdr:colOff>289891</xdr:colOff>
      <xdr:row>26</xdr:row>
      <xdr:rowOff>57979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41"/>
  <sheetViews>
    <sheetView topLeftCell="A7" zoomScaleNormal="100" workbookViewId="0">
      <selection activeCell="M31" sqref="M31"/>
    </sheetView>
  </sheetViews>
  <sheetFormatPr defaultRowHeight="13.5"/>
  <cols>
    <col min="2" max="2" width="10.5" bestFit="1" customWidth="1"/>
    <col min="3" max="3" width="5.25" bestFit="1" customWidth="1"/>
    <col min="4" max="4" width="5.25" customWidth="1"/>
    <col min="5" max="5" width="37.5" customWidth="1"/>
    <col min="6" max="6" width="5.625" style="1" customWidth="1"/>
    <col min="7" max="10" width="5.625" customWidth="1"/>
  </cols>
  <sheetData>
    <row r="1" spans="2:12" ht="18.75">
      <c r="B1" s="2">
        <v>2015</v>
      </c>
      <c r="C1" s="2" t="s">
        <v>0</v>
      </c>
      <c r="D1" s="2"/>
    </row>
    <row r="2" spans="2:12" ht="19.5" thickBot="1">
      <c r="B2" s="3">
        <v>5</v>
      </c>
      <c r="C2" s="4" t="s">
        <v>1</v>
      </c>
      <c r="D2" s="4"/>
    </row>
    <row r="3" spans="2:12" ht="18.75" customHeight="1">
      <c r="B3" s="31" t="s">
        <v>11</v>
      </c>
      <c r="C3" s="32"/>
      <c r="D3" s="25" t="s">
        <v>5</v>
      </c>
      <c r="E3" s="40" t="s">
        <v>13</v>
      </c>
      <c r="F3" s="41"/>
      <c r="G3" s="41"/>
      <c r="H3" s="41"/>
      <c r="I3" s="41"/>
      <c r="J3" s="42"/>
    </row>
    <row r="4" spans="2:12" ht="18.75" customHeight="1">
      <c r="B4" s="33"/>
      <c r="C4" s="34"/>
      <c r="D4" s="26" t="s">
        <v>6</v>
      </c>
      <c r="E4" s="43" t="s">
        <v>14</v>
      </c>
      <c r="F4" s="44"/>
      <c r="G4" s="44"/>
      <c r="H4" s="44"/>
      <c r="I4" s="44"/>
      <c r="J4" s="45"/>
    </row>
    <row r="5" spans="2:12" ht="18.75" customHeight="1">
      <c r="B5" s="33"/>
      <c r="C5" s="34"/>
      <c r="D5" s="26" t="s">
        <v>7</v>
      </c>
      <c r="E5" s="43"/>
      <c r="F5" s="44"/>
      <c r="G5" s="44"/>
      <c r="H5" s="44"/>
      <c r="I5" s="44"/>
      <c r="J5" s="45"/>
    </row>
    <row r="6" spans="2:12" ht="18.75" customHeight="1">
      <c r="B6" s="33"/>
      <c r="C6" s="34"/>
      <c r="D6" s="26" t="s">
        <v>8</v>
      </c>
      <c r="E6" s="43"/>
      <c r="F6" s="44"/>
      <c r="G6" s="44"/>
      <c r="H6" s="44"/>
      <c r="I6" s="44"/>
      <c r="J6" s="45"/>
    </row>
    <row r="7" spans="2:12" ht="18.75" customHeight="1" thickBot="1">
      <c r="B7" s="35"/>
      <c r="C7" s="36"/>
      <c r="D7" s="27" t="s">
        <v>9</v>
      </c>
      <c r="E7" s="46"/>
      <c r="F7" s="47"/>
      <c r="G7" s="47"/>
      <c r="H7" s="47"/>
      <c r="I7" s="47"/>
      <c r="J7" s="48"/>
    </row>
    <row r="8" spans="2:12" ht="18.75" customHeight="1" thickBot="1">
      <c r="B8" s="7"/>
      <c r="C8" s="7"/>
      <c r="D8" s="7"/>
      <c r="E8" s="8"/>
      <c r="F8" s="8"/>
      <c r="G8" s="6"/>
    </row>
    <row r="9" spans="2:12" ht="15" customHeight="1" thickBot="1">
      <c r="B9" s="55" t="s">
        <v>2</v>
      </c>
      <c r="C9" s="57" t="s">
        <v>3</v>
      </c>
      <c r="D9" s="59" t="s">
        <v>10</v>
      </c>
      <c r="E9" s="60"/>
      <c r="F9" s="37" t="s">
        <v>4</v>
      </c>
      <c r="G9" s="38"/>
      <c r="H9" s="38"/>
      <c r="I9" s="38"/>
      <c r="J9" s="39"/>
    </row>
    <row r="10" spans="2:12" ht="15" customHeight="1" thickBot="1">
      <c r="B10" s="56"/>
      <c r="C10" s="58"/>
      <c r="D10" s="61"/>
      <c r="E10" s="62"/>
      <c r="F10" s="29" t="s">
        <v>5</v>
      </c>
      <c r="G10" s="30" t="s">
        <v>6</v>
      </c>
      <c r="H10" s="30" t="s">
        <v>7</v>
      </c>
      <c r="I10" s="30" t="s">
        <v>8</v>
      </c>
      <c r="J10" s="28" t="s">
        <v>9</v>
      </c>
    </row>
    <row r="11" spans="2:12" ht="13.5" customHeight="1">
      <c r="B11" s="12">
        <f>DATE($B$1,$B$2,1)</f>
        <v>40663</v>
      </c>
      <c r="C11" s="13" t="str">
        <f>CHOOSE(WEEKDAY(B11,2),"月","火","水","木","金","土","日")</f>
        <v>金</v>
      </c>
      <c r="D11" s="51"/>
      <c r="E11" s="52"/>
      <c r="F11" s="14">
        <v>0</v>
      </c>
      <c r="G11" s="14">
        <v>0</v>
      </c>
      <c r="H11" s="15"/>
      <c r="I11" s="15"/>
      <c r="J11" s="16"/>
    </row>
    <row r="12" spans="2:12">
      <c r="B12" s="10">
        <f>B11+1</f>
        <v>40664</v>
      </c>
      <c r="C12" s="5" t="str">
        <f>CHOOSE(WEEKDAY(B12,2),"月","火","水","木","金","土","日")</f>
        <v>土</v>
      </c>
      <c r="F12" s="17">
        <v>0</v>
      </c>
      <c r="G12" s="17">
        <v>0</v>
      </c>
      <c r="H12" s="18"/>
      <c r="I12" s="18"/>
      <c r="J12" s="19"/>
    </row>
    <row r="13" spans="2:12">
      <c r="B13" s="10">
        <f t="shared" ref="B13:B38" si="0">B12+1</f>
        <v>40665</v>
      </c>
      <c r="C13" s="5" t="str">
        <f t="shared" ref="C13:C30" si="1">CHOOSE(WEEKDAY(B13,2),"月","火","水","木","金","土","日")</f>
        <v>日</v>
      </c>
      <c r="D13" s="49"/>
      <c r="E13" s="50"/>
      <c r="F13" s="17">
        <v>0</v>
      </c>
      <c r="G13" s="17">
        <v>0</v>
      </c>
      <c r="H13" s="18"/>
      <c r="I13" s="18"/>
      <c r="J13" s="19"/>
      <c r="K13" s="11"/>
      <c r="L13" s="9"/>
    </row>
    <row r="14" spans="2:12">
      <c r="B14" s="10">
        <f t="shared" si="0"/>
        <v>40666</v>
      </c>
      <c r="C14" s="5" t="str">
        <f t="shared" si="1"/>
        <v>月</v>
      </c>
      <c r="D14" s="49"/>
      <c r="E14" s="50"/>
      <c r="F14" s="17">
        <v>0</v>
      </c>
      <c r="G14" s="17">
        <v>0</v>
      </c>
      <c r="H14" s="18"/>
      <c r="I14" s="18"/>
      <c r="J14" s="19"/>
    </row>
    <row r="15" spans="2:12">
      <c r="B15" s="10">
        <f t="shared" si="0"/>
        <v>40667</v>
      </c>
      <c r="C15" s="5" t="str">
        <f t="shared" si="1"/>
        <v>火</v>
      </c>
      <c r="D15" s="49"/>
      <c r="E15" s="50"/>
      <c r="F15" s="17">
        <v>0</v>
      </c>
      <c r="G15" s="17">
        <v>0</v>
      </c>
      <c r="H15" s="18"/>
      <c r="I15" s="18"/>
      <c r="J15" s="19"/>
    </row>
    <row r="16" spans="2:12">
      <c r="B16" s="10">
        <f t="shared" si="0"/>
        <v>40668</v>
      </c>
      <c r="C16" s="5" t="str">
        <f t="shared" si="1"/>
        <v>水</v>
      </c>
      <c r="D16" s="49"/>
      <c r="E16" s="50"/>
      <c r="F16" s="17">
        <v>0</v>
      </c>
      <c r="G16" s="17">
        <v>0</v>
      </c>
      <c r="H16" s="18"/>
      <c r="I16" s="18"/>
      <c r="J16" s="19"/>
    </row>
    <row r="17" spans="2:10">
      <c r="B17" s="10">
        <f t="shared" si="0"/>
        <v>40669</v>
      </c>
      <c r="C17" s="5" t="str">
        <f t="shared" si="1"/>
        <v>木</v>
      </c>
      <c r="D17" s="49" t="s">
        <v>15</v>
      </c>
      <c r="E17" s="50"/>
      <c r="F17" s="17">
        <v>0</v>
      </c>
      <c r="G17" s="18">
        <v>0</v>
      </c>
      <c r="H17" s="18"/>
      <c r="I17" s="18"/>
      <c r="J17" s="19"/>
    </row>
    <row r="18" spans="2:10">
      <c r="B18" s="10">
        <f t="shared" si="0"/>
        <v>40670</v>
      </c>
      <c r="C18" s="5" t="str">
        <f t="shared" si="1"/>
        <v>金</v>
      </c>
      <c r="D18" s="49" t="s">
        <v>16</v>
      </c>
      <c r="E18" s="50"/>
      <c r="F18" s="17">
        <v>10</v>
      </c>
      <c r="G18" s="18">
        <v>0</v>
      </c>
      <c r="H18" s="18"/>
      <c r="I18" s="18"/>
      <c r="J18" s="19"/>
    </row>
    <row r="19" spans="2:10">
      <c r="B19" s="10">
        <f t="shared" si="0"/>
        <v>40671</v>
      </c>
      <c r="C19" s="5" t="str">
        <f t="shared" si="1"/>
        <v>土</v>
      </c>
      <c r="D19" s="49"/>
      <c r="E19" s="50"/>
      <c r="F19" s="17">
        <v>0</v>
      </c>
      <c r="G19" s="18">
        <v>0</v>
      </c>
      <c r="H19" s="18"/>
      <c r="I19" s="18"/>
      <c r="J19" s="19"/>
    </row>
    <row r="20" spans="2:10">
      <c r="B20" s="10">
        <f t="shared" si="0"/>
        <v>40672</v>
      </c>
      <c r="C20" s="5" t="str">
        <f t="shared" si="1"/>
        <v>日</v>
      </c>
      <c r="D20" s="49"/>
      <c r="E20" s="50"/>
      <c r="F20" s="17">
        <v>0</v>
      </c>
      <c r="G20" s="18">
        <v>0</v>
      </c>
      <c r="H20" s="18"/>
      <c r="I20" s="18"/>
      <c r="J20" s="19"/>
    </row>
    <row r="21" spans="2:10">
      <c r="B21" s="10">
        <f t="shared" si="0"/>
        <v>40673</v>
      </c>
      <c r="C21" s="5" t="str">
        <f t="shared" si="1"/>
        <v>月</v>
      </c>
      <c r="D21" s="49" t="s">
        <v>17</v>
      </c>
      <c r="E21" s="50"/>
      <c r="F21" s="17">
        <v>10</v>
      </c>
      <c r="G21" s="18">
        <v>0</v>
      </c>
      <c r="H21" s="18"/>
      <c r="I21" s="18"/>
      <c r="J21" s="19"/>
    </row>
    <row r="22" spans="2:10">
      <c r="B22" s="10">
        <f t="shared" si="0"/>
        <v>40674</v>
      </c>
      <c r="C22" s="5" t="str">
        <f t="shared" si="1"/>
        <v>火</v>
      </c>
      <c r="D22" s="49" t="s">
        <v>12</v>
      </c>
      <c r="E22" s="50"/>
      <c r="F22" s="17">
        <v>0</v>
      </c>
      <c r="G22" s="18">
        <v>0</v>
      </c>
      <c r="H22" s="18"/>
      <c r="I22" s="18"/>
      <c r="J22" s="19"/>
    </row>
    <row r="23" spans="2:10">
      <c r="B23" s="10">
        <f t="shared" si="0"/>
        <v>40675</v>
      </c>
      <c r="C23" s="5" t="str">
        <f t="shared" si="1"/>
        <v>水</v>
      </c>
      <c r="D23" s="49" t="s">
        <v>15</v>
      </c>
      <c r="E23" s="50"/>
      <c r="F23" s="17">
        <v>0</v>
      </c>
      <c r="G23" s="18">
        <v>0</v>
      </c>
      <c r="H23" s="18"/>
      <c r="I23" s="18"/>
      <c r="J23" s="19"/>
    </row>
    <row r="24" spans="2:10">
      <c r="B24" s="10">
        <f t="shared" si="0"/>
        <v>40676</v>
      </c>
      <c r="C24" s="5" t="str">
        <f t="shared" si="1"/>
        <v>木</v>
      </c>
      <c r="D24" s="49" t="s">
        <v>18</v>
      </c>
      <c r="E24" s="50"/>
      <c r="F24" s="17">
        <v>10</v>
      </c>
      <c r="G24" s="18">
        <v>0</v>
      </c>
      <c r="H24" s="18"/>
      <c r="I24" s="18"/>
      <c r="J24" s="19"/>
    </row>
    <row r="25" spans="2:10">
      <c r="B25" s="10">
        <f t="shared" si="0"/>
        <v>40677</v>
      </c>
      <c r="C25" s="5" t="str">
        <f t="shared" si="1"/>
        <v>金</v>
      </c>
      <c r="D25" s="49" t="s">
        <v>19</v>
      </c>
      <c r="E25" s="50"/>
      <c r="F25" s="17">
        <v>0</v>
      </c>
      <c r="G25" s="18">
        <v>0</v>
      </c>
      <c r="H25" s="18"/>
      <c r="I25" s="18"/>
      <c r="J25" s="19"/>
    </row>
    <row r="26" spans="2:10">
      <c r="B26" s="10">
        <f t="shared" si="0"/>
        <v>40678</v>
      </c>
      <c r="C26" s="5" t="str">
        <f t="shared" si="1"/>
        <v>土</v>
      </c>
      <c r="D26" s="49"/>
      <c r="E26" s="50"/>
      <c r="F26" s="17">
        <v>0</v>
      </c>
      <c r="G26" s="18">
        <v>0</v>
      </c>
      <c r="H26" s="18"/>
      <c r="I26" s="18"/>
      <c r="J26" s="19"/>
    </row>
    <row r="27" spans="2:10">
      <c r="B27" s="10">
        <f t="shared" si="0"/>
        <v>40679</v>
      </c>
      <c r="C27" s="5" t="str">
        <f t="shared" si="1"/>
        <v>日</v>
      </c>
      <c r="D27" s="49"/>
      <c r="E27" s="50"/>
      <c r="F27" s="17">
        <v>0</v>
      </c>
      <c r="G27" s="18">
        <v>0</v>
      </c>
      <c r="H27" s="18"/>
      <c r="I27" s="18"/>
      <c r="J27" s="19"/>
    </row>
    <row r="28" spans="2:10">
      <c r="B28" s="10">
        <f t="shared" si="0"/>
        <v>40680</v>
      </c>
      <c r="C28" s="5" t="str">
        <f t="shared" si="1"/>
        <v>月</v>
      </c>
      <c r="D28" s="49" t="s">
        <v>15</v>
      </c>
      <c r="E28" s="50"/>
      <c r="F28" s="17">
        <v>0</v>
      </c>
      <c r="G28" s="18">
        <v>0</v>
      </c>
      <c r="H28" s="18"/>
      <c r="I28" s="18"/>
      <c r="J28" s="19"/>
    </row>
    <row r="29" spans="2:10">
      <c r="B29" s="10">
        <f t="shared" si="0"/>
        <v>40681</v>
      </c>
      <c r="C29" s="5" t="str">
        <f t="shared" si="1"/>
        <v>火</v>
      </c>
      <c r="D29" s="49" t="s">
        <v>20</v>
      </c>
      <c r="E29" s="50"/>
      <c r="F29" s="17">
        <v>0</v>
      </c>
      <c r="G29" s="18">
        <v>0</v>
      </c>
      <c r="H29" s="18"/>
      <c r="I29" s="18"/>
      <c r="J29" s="19"/>
    </row>
    <row r="30" spans="2:10">
      <c r="B30" s="10">
        <f t="shared" si="0"/>
        <v>40682</v>
      </c>
      <c r="C30" s="5" t="str">
        <f t="shared" si="1"/>
        <v>水</v>
      </c>
      <c r="D30" s="49" t="s">
        <v>21</v>
      </c>
      <c r="E30" s="50"/>
      <c r="F30" s="17">
        <v>15</v>
      </c>
      <c r="G30" s="18">
        <v>20</v>
      </c>
      <c r="H30" s="18"/>
      <c r="I30" s="18"/>
      <c r="J30" s="19"/>
    </row>
    <row r="31" spans="2:10">
      <c r="B31" s="10">
        <f t="shared" si="0"/>
        <v>40683</v>
      </c>
      <c r="C31" s="5" t="str">
        <f t="shared" ref="C31:C38" si="2">CHOOSE(WEEKDAY(B31,2),"月","火","水","木","金","土","日")</f>
        <v>木</v>
      </c>
      <c r="D31" s="49" t="s">
        <v>22</v>
      </c>
      <c r="E31" s="50"/>
      <c r="F31" s="17">
        <v>0</v>
      </c>
      <c r="G31" s="18">
        <v>0</v>
      </c>
      <c r="H31" s="18"/>
      <c r="I31" s="18"/>
      <c r="J31" s="19"/>
    </row>
    <row r="32" spans="2:10">
      <c r="B32" s="10">
        <f t="shared" si="0"/>
        <v>40684</v>
      </c>
      <c r="C32" s="5" t="str">
        <f t="shared" si="2"/>
        <v>金</v>
      </c>
      <c r="D32" s="49" t="s">
        <v>23</v>
      </c>
      <c r="E32" s="50"/>
      <c r="F32" s="17">
        <v>0</v>
      </c>
      <c r="G32" s="18">
        <v>0</v>
      </c>
      <c r="H32" s="18"/>
      <c r="I32" s="18"/>
      <c r="J32" s="19"/>
    </row>
    <row r="33" spans="2:10">
      <c r="B33" s="10">
        <f t="shared" si="0"/>
        <v>40685</v>
      </c>
      <c r="C33" s="5" t="str">
        <f t="shared" si="2"/>
        <v>土</v>
      </c>
      <c r="D33" s="49"/>
      <c r="E33" s="50"/>
      <c r="F33" s="17">
        <v>15</v>
      </c>
      <c r="G33" s="18">
        <v>0</v>
      </c>
      <c r="H33" s="18"/>
      <c r="I33" s="18"/>
      <c r="J33" s="19"/>
    </row>
    <row r="34" spans="2:10">
      <c r="B34" s="10">
        <f t="shared" si="0"/>
        <v>40686</v>
      </c>
      <c r="C34" s="5" t="str">
        <f t="shared" si="2"/>
        <v>日</v>
      </c>
      <c r="D34" s="49"/>
      <c r="E34" s="50"/>
      <c r="F34" s="17">
        <v>0</v>
      </c>
      <c r="G34" s="18">
        <v>0</v>
      </c>
      <c r="H34" s="18"/>
      <c r="I34" s="18"/>
      <c r="J34" s="19"/>
    </row>
    <row r="35" spans="2:10">
      <c r="B35" s="10">
        <f t="shared" si="0"/>
        <v>40687</v>
      </c>
      <c r="C35" s="5" t="str">
        <f t="shared" si="2"/>
        <v>月</v>
      </c>
      <c r="D35" s="49" t="s">
        <v>12</v>
      </c>
      <c r="E35" s="50"/>
      <c r="F35" s="17">
        <v>0</v>
      </c>
      <c r="G35" s="18">
        <v>0</v>
      </c>
      <c r="H35" s="18"/>
      <c r="I35" s="18"/>
      <c r="J35" s="19"/>
    </row>
    <row r="36" spans="2:10">
      <c r="B36" s="10">
        <f t="shared" si="0"/>
        <v>40688</v>
      </c>
      <c r="C36" s="5" t="str">
        <f t="shared" si="2"/>
        <v>火</v>
      </c>
      <c r="D36" s="49" t="s">
        <v>15</v>
      </c>
      <c r="E36" s="50"/>
      <c r="F36" s="17">
        <v>0</v>
      </c>
      <c r="G36" s="18">
        <v>0</v>
      </c>
      <c r="H36" s="18"/>
      <c r="I36" s="18"/>
      <c r="J36" s="19"/>
    </row>
    <row r="37" spans="2:10">
      <c r="B37" s="10">
        <f>B36+1</f>
        <v>40689</v>
      </c>
      <c r="C37" s="5" t="str">
        <f t="shared" si="2"/>
        <v>水</v>
      </c>
      <c r="D37" s="49" t="s">
        <v>24</v>
      </c>
      <c r="E37" s="50"/>
      <c r="F37" s="17">
        <v>20</v>
      </c>
      <c r="G37" s="18">
        <v>0</v>
      </c>
      <c r="H37" s="18"/>
      <c r="I37" s="18"/>
      <c r="J37" s="19"/>
    </row>
    <row r="38" spans="2:10">
      <c r="B38" s="10">
        <f t="shared" si="0"/>
        <v>40690</v>
      </c>
      <c r="C38" s="5" t="str">
        <f t="shared" si="2"/>
        <v>木</v>
      </c>
      <c r="D38" s="49" t="s">
        <v>15</v>
      </c>
      <c r="E38" s="50"/>
      <c r="F38" s="17">
        <v>0</v>
      </c>
      <c r="G38" s="18">
        <v>0</v>
      </c>
      <c r="H38" s="18"/>
      <c r="I38" s="18"/>
      <c r="J38" s="19"/>
    </row>
    <row r="39" spans="2:10">
      <c r="B39" s="10">
        <f>IF(B38=EOMONTH(B11,0),"",B38+1)</f>
        <v>40691</v>
      </c>
      <c r="C39" s="5" t="str">
        <f t="shared" ref="C39:C40" si="3">IF(B39="","",CHOOSE(WEEKDAY(B39,2),"月","火","水","木","金","土","日"))</f>
        <v>金</v>
      </c>
      <c r="D39" s="49" t="s">
        <v>25</v>
      </c>
      <c r="E39" s="50"/>
      <c r="F39" s="17">
        <v>10</v>
      </c>
      <c r="G39" s="18">
        <v>0</v>
      </c>
      <c r="H39" s="18"/>
      <c r="I39" s="18"/>
      <c r="J39" s="19"/>
    </row>
    <row r="40" spans="2:10">
      <c r="B40" s="10">
        <f>IF(OR(B39="",B39=EOMONTH($B$11,0)),"",B39+1)</f>
        <v>40692</v>
      </c>
      <c r="C40" s="5" t="str">
        <f t="shared" si="3"/>
        <v>土</v>
      </c>
      <c r="D40" s="49"/>
      <c r="E40" s="50"/>
      <c r="F40" s="17">
        <v>0</v>
      </c>
      <c r="G40" s="18">
        <v>0</v>
      </c>
      <c r="H40" s="18"/>
      <c r="I40" s="18"/>
      <c r="J40" s="19"/>
    </row>
    <row r="41" spans="2:10" ht="14.25" thickBot="1">
      <c r="B41" s="20">
        <f>IF(OR(B40="",B40=EOMONTH($B$11,0)),"",B40+1)</f>
        <v>40693</v>
      </c>
      <c r="C41" s="21" t="str">
        <f>IF(B41="","",CHOOSE(WEEKDAY(B41,2),"月","火","水","木","金","土","日"))</f>
        <v>日</v>
      </c>
      <c r="D41" s="53"/>
      <c r="E41" s="54"/>
      <c r="F41" s="22">
        <v>0</v>
      </c>
      <c r="G41" s="23">
        <v>0</v>
      </c>
      <c r="H41" s="23"/>
      <c r="I41" s="23"/>
      <c r="J41" s="24"/>
    </row>
  </sheetData>
  <mergeCells count="40">
    <mergeCell ref="D40:E40"/>
    <mergeCell ref="D41:E41"/>
    <mergeCell ref="B9:B10"/>
    <mergeCell ref="C9:C10"/>
    <mergeCell ref="D9:E10"/>
    <mergeCell ref="D34:E34"/>
    <mergeCell ref="D35:E35"/>
    <mergeCell ref="D36:E36"/>
    <mergeCell ref="D37:E37"/>
    <mergeCell ref="D38:E38"/>
    <mergeCell ref="D39:E39"/>
    <mergeCell ref="D28:E28"/>
    <mergeCell ref="D29:E29"/>
    <mergeCell ref="D30:E30"/>
    <mergeCell ref="D31:E31"/>
    <mergeCell ref="D32:E32"/>
    <mergeCell ref="D33:E33"/>
    <mergeCell ref="D22:E22"/>
    <mergeCell ref="D23:E23"/>
    <mergeCell ref="D24:E24"/>
    <mergeCell ref="D25:E25"/>
    <mergeCell ref="D26:E26"/>
    <mergeCell ref="D27:E27"/>
    <mergeCell ref="D21:E21"/>
    <mergeCell ref="D11:E11"/>
    <mergeCell ref="D18:E18"/>
    <mergeCell ref="D13:E13"/>
    <mergeCell ref="D14:E14"/>
    <mergeCell ref="D15:E15"/>
    <mergeCell ref="D16:E16"/>
    <mergeCell ref="D17:E17"/>
    <mergeCell ref="D19:E19"/>
    <mergeCell ref="D20:E20"/>
    <mergeCell ref="B3:C7"/>
    <mergeCell ref="F9:J9"/>
    <mergeCell ref="E3:J3"/>
    <mergeCell ref="E5:J5"/>
    <mergeCell ref="E4:J4"/>
    <mergeCell ref="E6:J6"/>
    <mergeCell ref="E7:J7"/>
  </mergeCells>
  <phoneticPr fontId="1"/>
  <conditionalFormatting sqref="C11:D11 C12 C13:D41">
    <cfRule type="expression" dxfId="0" priority="1">
      <formula>"(weekday($C$4:$C$33)=6"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115" zoomScaleNormal="115" workbookViewId="0">
      <selection activeCell="N9" sqref="N9"/>
    </sheetView>
  </sheetViews>
  <sheetFormatPr defaultRowHeight="13.5"/>
  <sheetData/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B4" zoomScale="115" zoomScaleNormal="115" workbookViewId="0">
      <selection activeCell="N12" sqref="N12"/>
    </sheetView>
  </sheetViews>
  <sheetFormatPr defaultRowHeight="13.5"/>
  <sheetData/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zoomScale="115" zoomScaleNormal="115" workbookViewId="0">
      <selection activeCell="N12" sqref="N12"/>
    </sheetView>
  </sheetViews>
  <sheetFormatPr defaultRowHeight="13.5"/>
  <sheetData/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zoomScale="115" zoomScaleNormal="115" workbookViewId="0">
      <selection activeCell="K19" sqref="K19"/>
    </sheetView>
  </sheetViews>
  <sheetFormatPr defaultRowHeight="13.5"/>
  <sheetData/>
  <phoneticPr fontId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115" zoomScaleNormal="115" workbookViewId="0">
      <selection activeCell="L19" sqref="L19"/>
    </sheetView>
  </sheetViews>
  <sheetFormatPr defaultRowHeight="13.5"/>
  <sheetData/>
  <phoneticPr fontId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7" zoomScale="115" zoomScaleNormal="115" workbookViewId="0">
      <selection activeCell="L19" sqref="L19"/>
    </sheetView>
  </sheetViews>
  <sheetFormatPr defaultRowHeight="13.5"/>
  <sheetData/>
  <phoneticPr fontId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進捗状況シート</vt:lpstr>
      <vt:lpstr>進捗状況（月間）</vt:lpstr>
      <vt:lpstr>第1週</vt:lpstr>
      <vt:lpstr>第2週 </vt:lpstr>
      <vt:lpstr>第3週</vt:lpstr>
      <vt:lpstr>第4週</vt:lpstr>
      <vt:lpstr>最終週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DAISUKE</dc:creator>
  <cp:lastModifiedBy>FAN_MINGYU</cp:lastModifiedBy>
  <dcterms:created xsi:type="dcterms:W3CDTF">2015-04-03T07:48:18Z</dcterms:created>
  <dcterms:modified xsi:type="dcterms:W3CDTF">2015-05-29T08:46:37Z</dcterms:modified>
</cp:coreProperties>
</file>